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activeTab="0"/>
  </bookViews>
  <sheets>
    <sheet name="PNS" sheetId="1" r:id="rId1"/>
    <sheet name="DIALIZA " sheetId="2" r:id="rId2"/>
  </sheets>
  <externalReferences>
    <externalReference r:id="rId5"/>
  </externalReferences>
  <definedNames>
    <definedName name="__xlnm.Print_Titles">#REF!</definedName>
    <definedName name="_xlnm.Print_Titles" localSheetId="0">'PNS'!$B:$D</definedName>
  </definedNames>
  <calcPr fullCalcOnLoad="1"/>
</workbook>
</file>

<file path=xl/sharedStrings.xml><?xml version="1.0" encoding="utf-8"?>
<sst xmlns="http://schemas.openxmlformats.org/spreadsheetml/2006/main" count="256" uniqueCount="256">
  <si>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</si>
  <si>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</si>
  <si>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</si>
  <si>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</si>
  <si>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</si>
  <si>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</si>
  <si>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</si>
  <si>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</si>
  <si>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</si>
  <si>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</si>
  <si>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</si>
  <si>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</si>
  <si>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</si>
  <si>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</si>
  <si>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</si>
  <si>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</si>
  <si>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</si>
  <si>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</si>
  <si>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</si>
  <si>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</si>
  <si>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</si>
  <si>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</si>
  <si>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</si>
  <si>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</si>
  <si>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</si>
  <si>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</si>
  <si>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</si>
  <si>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</si>
  <si>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</si>
  <si>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</si>
  <si>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</si>
  <si>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</si>
  <si>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</si>
  <si>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</si>
  <si>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</si>
  <si>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</si>
  <si>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</si>
  <si>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</si>
  <si>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</si>
  <si>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</si>
  <si>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</si>
  <si>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</si>
  <si>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</si>
  <si>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</si>
  <si>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</si>
  <si>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</si>
  <si>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</si>
  <si>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</si>
  <si>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</si>
  <si>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</si>
  <si>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</si>
  <si>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</si>
  <si>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</si>
  <si>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</si>
  <si>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</si>
  <si>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</si>
  <si>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</si>
  <si>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</si>
  <si>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</si>
  <si>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SC Medicover Hospitals SRL</t>
  </si>
  <si>
    <t>UP 0082</t>
  </si>
  <si>
    <t>SC Hemodinamic SRL</t>
  </si>
  <si>
    <t>UP 0077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</si>
  <si>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</si>
  <si>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</si>
  <si>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</si>
  <si>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</si>
  <si>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</si>
  <si>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</si>
  <si>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</si>
  <si>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</si>
  <si>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</si>
  <si>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</si>
  <si>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</si>
  <si>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</si>
  <si>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</si>
  <si>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</si>
  <si>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</si>
  <si>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</si>
  <si>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</si>
  <si>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</si>
  <si>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</si>
  <si>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</si>
  <si>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</si>
  <si>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</si>
  <si>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</si>
  <si>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</si>
  <si>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</si>
  <si>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</si>
  <si>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</si>
  <si>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</si>
  <si>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</si>
  <si>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</si>
  <si>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</si>
  <si>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</si>
  <si>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</si>
  <si>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</si>
  <si>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</si>
  <si>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</si>
  <si>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</si>
  <si>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</si>
  <si>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</si>
  <si>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</si>
  <si>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B_128</t>
  </si>
  <si>
    <t>B_90</t>
  </si>
  <si>
    <t>B_121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</si>
  <si>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</si>
  <si>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</si>
  <si>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</si>
  <si>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</si>
  <si>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</si>
  <si>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</si>
  <si>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</si>
  <si>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</si>
  <si>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</si>
  <si>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</si>
  <si>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</si>
  <si>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</si>
  <si>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</si>
  <si>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</si>
  <si>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</si>
  <si>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</si>
  <si>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</si>
  <si>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</si>
  <si>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</si>
  <si>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</si>
  <si>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</si>
  <si>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</si>
  <si>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</si>
  <si>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</si>
  <si>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</si>
  <si>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</si>
  <si>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</si>
  <si>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</si>
  <si>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</si>
  <si>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</si>
  <si>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</si>
  <si>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</si>
  <si>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</si>
  <si>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</si>
  <si>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</si>
  <si>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</si>
  <si>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</si>
  <si>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</si>
  <si>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</si>
  <si>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</si>
  <si>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</si>
  <si>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</si>
  <si>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</si>
  <si>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</si>
  <si>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</si>
  <si>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</si>
  <si>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</si>
  <si>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</si>
  <si>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</si>
  <si>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</si>
  <si>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</si>
  <si>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</si>
  <si>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</si>
  <si>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</si>
  <si>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</si>
  <si>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</si>
  <si>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</si>
  <si>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</si>
  <si>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</si>
  <si>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</si>
  <si>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</si>
  <si>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</si>
  <si>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</si>
  <si>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</si>
  <si>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</si>
  <si>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</si>
  <si>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</si>
  <si>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</si>
  <si>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</si>
  <si>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</si>
  <si>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</si>
  <si>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</si>
  <si>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</si>
  <si>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</si>
  <si>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</si>
  <si>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</si>
  <si>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</si>
  <si>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</si>
  <si>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</si>
  <si>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</si>
  <si>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</si>
  <si>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CU INTERV MAJORA</t>
  </si>
  <si>
    <t>SUSTIT. PROFLACT.</t>
  </si>
  <si>
    <t>CU INHIBITORI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</si>
  <si>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</si>
  <si>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</si>
  <si>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</si>
  <si>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</si>
  <si>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</si>
  <si>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</si>
  <si>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</si>
  <si>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</si>
  <si>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</si>
  <si>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</si>
  <si>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</si>
  <si>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</si>
  <si>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</si>
  <si>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</si>
  <si>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</si>
  <si>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</si>
  <si>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</si>
  <si>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</si>
  <si>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</si>
  <si>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</si>
  <si>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</si>
  <si>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</si>
  <si>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</si>
  <si>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</si>
  <si>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</si>
  <si>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</si>
  <si>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</si>
  <si>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</si>
  <si>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</si>
  <si>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</si>
  <si>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</si>
  <si>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</si>
  <si>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</si>
  <si>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SUBSTIT.DE SCURTA DURATA</t>
  </si>
  <si>
    <t>CU INTERV ALTELE DECAT MAJORA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</si>
  <si>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</si>
  <si>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</si>
  <si>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</si>
  <si>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</si>
  <si>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</si>
  <si>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</si>
  <si>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B_143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</si>
  <si>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</si>
  <si>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</si>
  <si>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</si>
  <si>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</si>
  <si>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</si>
  <si>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</si>
  <si>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</si>
  <si>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</si>
  <si>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</si>
  <si>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</si>
  <si>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</si>
  <si>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</si>
  <si>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</si>
  <si>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</si>
  <si>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</si>
  <si>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</si>
  <si>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</si>
  <si>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TOTAL  TRIM I</t>
  </si>
  <si>
    <t>MNT Healthcare Europ SRL</t>
  </si>
  <si>
    <t>Spitalul Clinic Dr I. Cantacuzino</t>
  </si>
  <si>
    <t>RTC Radiology Therapeutic Center</t>
  </si>
  <si>
    <t>UP0103</t>
  </si>
  <si>
    <t>UP0039</t>
  </si>
  <si>
    <t>VALORILE DE CONTRACT PENTRU PROGRAMELE NATIONALE DE SANATATE TRIM. I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</si>
</sst>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4" fontId="4" fillId="0" borderId="16" xfId="78" applyNumberFormat="1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4" fontId="0" fillId="0" borderId="11" xfId="78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8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1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20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21" xfId="78" applyFont="1" applyFill="1" applyBorder="1" applyAlignment="1">
      <alignment horizontal="center" vertical="center" wrapText="1"/>
      <protection/>
    </xf>
    <xf numFmtId="4" fontId="0" fillId="0" borderId="13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8" xfId="77" applyFont="1" applyFill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55"/>
  <sheetViews>
    <sheetView tabSelected="1"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3" sqref="D13:D14"/>
    </sheetView>
  </sheetViews>
  <sheetFormatPr defaultColWidth="9.140625" defaultRowHeight="12.75"/>
  <cols>
    <col min="1" max="1" width="6.57421875" style="44" customWidth="1"/>
    <col min="2" max="2" width="4.28125" style="44" customWidth="1"/>
    <col min="3" max="3" width="7.140625" style="44" customWidth="1"/>
    <col min="4" max="4" width="51.140625" style="44" customWidth="1"/>
    <col min="5" max="5" width="11.7109375" style="44" customWidth="1"/>
    <col min="6" max="6" width="14.00390625" style="44" customWidth="1"/>
    <col min="7" max="10" width="13.421875" style="44" customWidth="1"/>
    <col min="11" max="11" width="11.57421875" style="44" customWidth="1"/>
    <col min="12" max="14" width="13.421875" style="44" customWidth="1"/>
    <col min="15" max="15" width="13.28125" style="44" customWidth="1"/>
    <col min="16" max="16" width="11.421875" style="44" customWidth="1"/>
    <col min="17" max="17" width="13.28125" style="44" customWidth="1"/>
    <col min="18" max="18" width="12.00390625" style="44" customWidth="1"/>
    <col min="19" max="19" width="14.00390625" style="44" customWidth="1"/>
    <col min="20" max="22" width="11.7109375" style="44" customWidth="1"/>
    <col min="23" max="23" width="10.28125" style="44" customWidth="1"/>
    <col min="24" max="24" width="10.7109375" style="44" customWidth="1"/>
    <col min="25" max="25" width="11.8515625" style="44" customWidth="1"/>
    <col min="26" max="26" width="12.28125" style="44" customWidth="1"/>
    <col min="27" max="28" width="10.00390625" style="44" customWidth="1"/>
    <col min="29" max="29" width="15.421875" style="44" customWidth="1"/>
    <col min="30" max="30" width="11.7109375" style="44" customWidth="1"/>
    <col min="31" max="31" width="12.8515625" style="44" customWidth="1"/>
    <col min="32" max="32" width="12.57421875" style="44" customWidth="1"/>
    <col min="33" max="36" width="11.7109375" style="44" customWidth="1"/>
    <col min="37" max="37" width="14.421875" style="44" customWidth="1"/>
    <col min="38" max="38" width="13.00390625" style="44" customWidth="1"/>
    <col min="39" max="39" width="14.421875" style="44" customWidth="1"/>
    <col min="40" max="40" width="11.7109375" style="44" customWidth="1"/>
    <col min="41" max="41" width="13.421875" style="44" customWidth="1"/>
    <col min="42" max="42" width="13.28125" style="44" customWidth="1"/>
    <col min="43" max="43" width="14.421875" style="44" customWidth="1"/>
    <col min="44" max="44" width="10.8515625" style="44" customWidth="1"/>
    <col min="45" max="45" width="13.140625" style="44" customWidth="1"/>
    <col min="46" max="46" width="14.421875" style="44" customWidth="1"/>
    <col min="47" max="47" width="11.140625" style="44" bestFit="1" customWidth="1"/>
    <col min="48" max="48" width="10.57421875" style="44" bestFit="1" customWidth="1"/>
    <col min="49" max="49" width="10.140625" style="44" bestFit="1" customWidth="1"/>
    <col min="50" max="50" width="10.421875" style="44" bestFit="1" customWidth="1"/>
    <col min="51" max="51" width="10.140625" style="44" bestFit="1" customWidth="1"/>
    <col min="52" max="52" width="14.421875" style="44" bestFit="1" customWidth="1"/>
    <col min="53" max="53" width="13.140625" style="44" customWidth="1"/>
    <col min="54" max="58" width="11.7109375" style="44" bestFit="1" customWidth="1"/>
    <col min="59" max="59" width="13.00390625" style="44" customWidth="1"/>
    <col min="60" max="60" width="10.140625" style="44" bestFit="1" customWidth="1"/>
    <col min="61" max="61" width="11.7109375" style="44" bestFit="1" customWidth="1"/>
    <col min="62" max="62" width="11.00390625" style="44" bestFit="1" customWidth="1"/>
    <col min="63" max="66" width="12.8515625" style="44" customWidth="1"/>
    <col min="67" max="67" width="12.28125" style="44" customWidth="1"/>
    <col min="68" max="68" width="11.421875" style="44" customWidth="1"/>
    <col min="69" max="69" width="11.8515625" style="44" customWidth="1"/>
    <col min="70" max="70" width="10.28125" style="44" customWidth="1"/>
    <col min="71" max="71" width="12.28125" style="44" customWidth="1"/>
    <col min="72" max="75" width="11.57421875" style="44" customWidth="1"/>
    <col min="76" max="76" width="10.00390625" style="44" customWidth="1"/>
    <col min="77" max="77" width="12.421875" style="44" customWidth="1"/>
    <col min="78" max="78" width="13.421875" style="44" customWidth="1"/>
    <col min="79" max="79" width="15.7109375" style="44" customWidth="1"/>
    <col min="80" max="80" width="17.140625" style="44" customWidth="1"/>
    <col min="81" max="81" width="11.57421875" style="44" bestFit="1" customWidth="1"/>
    <col min="82" max="16384" width="9.140625" style="44" customWidth="1"/>
  </cols>
  <sheetData>
    <row r="2" spans="2:4" ht="32.25" customHeight="1">
      <c r="B2" s="56" t="s">
        <v>255</v>
      </c>
      <c r="C2" s="56"/>
      <c r="D2" s="56"/>
    </row>
    <row r="4" ht="13.5" thickBot="1"/>
    <row r="5" spans="2:80" s="9" customFormat="1" ht="103.5" customHeight="1">
      <c r="B5" s="57" t="s">
        <v>70</v>
      </c>
      <c r="C5" s="59" t="s">
        <v>1</v>
      </c>
      <c r="D5" s="59" t="s">
        <v>2</v>
      </c>
      <c r="E5" s="59" t="s">
        <v>9</v>
      </c>
      <c r="F5" s="59" t="s">
        <v>147</v>
      </c>
      <c r="G5" s="59" t="s">
        <v>140</v>
      </c>
      <c r="H5" s="61" t="s">
        <v>156</v>
      </c>
      <c r="I5" s="61" t="s">
        <v>185</v>
      </c>
      <c r="J5" s="63" t="s">
        <v>114</v>
      </c>
      <c r="K5" s="59" t="s">
        <v>148</v>
      </c>
      <c r="L5" s="59" t="s">
        <v>152</v>
      </c>
      <c r="M5" s="59" t="s">
        <v>149</v>
      </c>
      <c r="N5" s="65" t="s">
        <v>115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65" t="s">
        <v>150</v>
      </c>
      <c r="AB5" s="67"/>
      <c r="AC5" s="8" t="s">
        <v>117</v>
      </c>
      <c r="AD5" s="65" t="s">
        <v>118</v>
      </c>
      <c r="AE5" s="66"/>
      <c r="AF5" s="66"/>
      <c r="AG5" s="66"/>
      <c r="AH5" s="66"/>
      <c r="AI5" s="66"/>
      <c r="AJ5" s="67"/>
      <c r="AK5" s="68" t="s">
        <v>119</v>
      </c>
      <c r="AL5" s="68"/>
      <c r="AM5" s="68"/>
      <c r="AN5" s="8" t="s">
        <v>120</v>
      </c>
      <c r="AO5" s="8" t="s">
        <v>121</v>
      </c>
      <c r="AP5" s="8" t="s">
        <v>151</v>
      </c>
      <c r="AQ5" s="69" t="s">
        <v>122</v>
      </c>
      <c r="AR5" s="69"/>
      <c r="AS5" s="65" t="s">
        <v>125</v>
      </c>
      <c r="AT5" s="66"/>
      <c r="AU5" s="66"/>
      <c r="AV5" s="66"/>
      <c r="AW5" s="66"/>
      <c r="AX5" s="66"/>
      <c r="AY5" s="66"/>
      <c r="AZ5" s="66"/>
      <c r="BA5" s="67"/>
      <c r="BB5" s="65" t="s">
        <v>130</v>
      </c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7"/>
      <c r="BO5" s="69" t="s">
        <v>131</v>
      </c>
      <c r="BP5" s="69"/>
      <c r="BQ5" s="69"/>
      <c r="BR5" s="69"/>
      <c r="BS5" s="69"/>
      <c r="BT5" s="69"/>
      <c r="BU5" s="69"/>
      <c r="BV5" s="69"/>
      <c r="BW5" s="69"/>
      <c r="BX5" s="69" t="s">
        <v>132</v>
      </c>
      <c r="BY5" s="69"/>
      <c r="BZ5" s="59" t="s">
        <v>135</v>
      </c>
      <c r="CA5" s="59" t="s">
        <v>134</v>
      </c>
      <c r="CB5" s="70" t="s">
        <v>153</v>
      </c>
    </row>
    <row r="6" spans="2:80" s="9" customFormat="1" ht="34.5" customHeight="1">
      <c r="B6" s="58"/>
      <c r="C6" s="60"/>
      <c r="D6" s="60"/>
      <c r="E6" s="60"/>
      <c r="F6" s="60"/>
      <c r="G6" s="60"/>
      <c r="H6" s="62"/>
      <c r="I6" s="62"/>
      <c r="J6" s="64"/>
      <c r="K6" s="60"/>
      <c r="L6" s="60"/>
      <c r="M6" s="60"/>
      <c r="N6" s="1" t="s">
        <v>175</v>
      </c>
      <c r="O6" s="1" t="s">
        <v>176</v>
      </c>
      <c r="P6" s="1" t="s">
        <v>177</v>
      </c>
      <c r="Q6" s="1" t="s">
        <v>116</v>
      </c>
      <c r="R6" s="1" t="s">
        <v>178</v>
      </c>
      <c r="S6" s="1" t="s">
        <v>179</v>
      </c>
      <c r="T6" s="1" t="s">
        <v>180</v>
      </c>
      <c r="U6" s="1" t="s">
        <v>181</v>
      </c>
      <c r="V6" s="1" t="s">
        <v>182</v>
      </c>
      <c r="W6" s="1" t="s">
        <v>183</v>
      </c>
      <c r="X6" s="1" t="s">
        <v>184</v>
      </c>
      <c r="Y6" s="1" t="s">
        <v>154</v>
      </c>
      <c r="Z6" s="1" t="s">
        <v>155</v>
      </c>
      <c r="AA6" s="1" t="s">
        <v>243</v>
      </c>
      <c r="AB6" s="1" t="s">
        <v>244</v>
      </c>
      <c r="AC6" s="6"/>
      <c r="AD6" s="1" t="s">
        <v>186</v>
      </c>
      <c r="AE6" s="1" t="s">
        <v>187</v>
      </c>
      <c r="AF6" s="1" t="s">
        <v>224</v>
      </c>
      <c r="AG6" s="1" t="s">
        <v>188</v>
      </c>
      <c r="AH6" s="1" t="s">
        <v>189</v>
      </c>
      <c r="AI6" s="1" t="s">
        <v>223</v>
      </c>
      <c r="AJ6" s="1" t="s">
        <v>190</v>
      </c>
      <c r="AK6" s="39" t="s">
        <v>245</v>
      </c>
      <c r="AL6" s="39" t="s">
        <v>246</v>
      </c>
      <c r="AM6" s="39" t="s">
        <v>247</v>
      </c>
      <c r="AN6" s="6"/>
      <c r="AO6" s="6"/>
      <c r="AP6" s="6"/>
      <c r="AQ6" s="1" t="s">
        <v>123</v>
      </c>
      <c r="AR6" s="1" t="s">
        <v>124</v>
      </c>
      <c r="AS6" s="1" t="s">
        <v>126</v>
      </c>
      <c r="AT6" s="1" t="s">
        <v>136</v>
      </c>
      <c r="AU6" s="1" t="s">
        <v>138</v>
      </c>
      <c r="AV6" s="1" t="s">
        <v>139</v>
      </c>
      <c r="AW6" s="1" t="s">
        <v>127</v>
      </c>
      <c r="AX6" s="1" t="s">
        <v>128</v>
      </c>
      <c r="AY6" s="1" t="s">
        <v>129</v>
      </c>
      <c r="AZ6" s="1" t="s">
        <v>137</v>
      </c>
      <c r="BA6" s="1" t="s">
        <v>221</v>
      </c>
      <c r="BB6" s="6" t="s">
        <v>167</v>
      </c>
      <c r="BC6" s="6" t="s">
        <v>168</v>
      </c>
      <c r="BD6" s="6" t="s">
        <v>169</v>
      </c>
      <c r="BE6" s="6" t="s">
        <v>170</v>
      </c>
      <c r="BF6" s="6" t="s">
        <v>171</v>
      </c>
      <c r="BG6" s="6" t="s">
        <v>172</v>
      </c>
      <c r="BH6" s="6" t="s">
        <v>173</v>
      </c>
      <c r="BI6" s="6" t="s">
        <v>174</v>
      </c>
      <c r="BJ6" s="6" t="s">
        <v>220</v>
      </c>
      <c r="BK6" s="36" t="s">
        <v>227</v>
      </c>
      <c r="BL6" s="36" t="s">
        <v>228</v>
      </c>
      <c r="BM6" s="36" t="s">
        <v>229</v>
      </c>
      <c r="BN6" s="36" t="s">
        <v>230</v>
      </c>
      <c r="BO6" s="6" t="s">
        <v>157</v>
      </c>
      <c r="BP6" s="43" t="s">
        <v>163</v>
      </c>
      <c r="BQ6" s="9" t="s">
        <v>164</v>
      </c>
      <c r="BR6" s="6" t="s">
        <v>158</v>
      </c>
      <c r="BS6" s="6" t="s">
        <v>159</v>
      </c>
      <c r="BT6" s="6" t="s">
        <v>160</v>
      </c>
      <c r="BU6" s="6" t="s">
        <v>161</v>
      </c>
      <c r="BV6" s="6" t="s">
        <v>162</v>
      </c>
      <c r="BW6" s="6" t="s">
        <v>222</v>
      </c>
      <c r="BX6" s="6" t="s">
        <v>165</v>
      </c>
      <c r="BY6" s="6" t="s">
        <v>166</v>
      </c>
      <c r="BZ6" s="60"/>
      <c r="CA6" s="60"/>
      <c r="CB6" s="71"/>
    </row>
    <row r="7" spans="2:80" ht="12.75">
      <c r="B7" s="45">
        <v>1</v>
      </c>
      <c r="C7" s="5" t="s">
        <v>67</v>
      </c>
      <c r="D7" s="5" t="s">
        <v>0</v>
      </c>
      <c r="E7" s="5" t="s">
        <v>6</v>
      </c>
      <c r="F7" s="7">
        <v>465960</v>
      </c>
      <c r="G7" s="46"/>
      <c r="H7" s="7"/>
      <c r="I7" s="7"/>
      <c r="J7" s="7"/>
      <c r="K7" s="7"/>
      <c r="L7" s="7"/>
      <c r="M7" s="7">
        <v>70350</v>
      </c>
      <c r="N7" s="7"/>
      <c r="O7" s="7"/>
      <c r="P7" s="7"/>
      <c r="Q7" s="7"/>
      <c r="R7" s="7"/>
      <c r="S7" s="7"/>
      <c r="T7" s="7"/>
      <c r="U7" s="46"/>
      <c r="V7" s="7">
        <v>306250</v>
      </c>
      <c r="W7" s="7"/>
      <c r="X7" s="7"/>
      <c r="Y7" s="7"/>
      <c r="Z7" s="7"/>
      <c r="AA7" s="7"/>
      <c r="AB7" s="4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46"/>
      <c r="CA7" s="46"/>
      <c r="CB7" s="2">
        <f>SUM(F7:CA7)</f>
        <v>842560</v>
      </c>
    </row>
    <row r="8" spans="2:80" ht="12.75">
      <c r="B8" s="45">
        <v>2</v>
      </c>
      <c r="C8" s="5" t="s">
        <v>71</v>
      </c>
      <c r="D8" s="5" t="s">
        <v>3</v>
      </c>
      <c r="E8" s="5" t="s">
        <v>5</v>
      </c>
      <c r="F8" s="7"/>
      <c r="G8" s="46">
        <v>15750</v>
      </c>
      <c r="H8" s="7"/>
      <c r="I8" s="7"/>
      <c r="J8" s="7"/>
      <c r="K8" s="7"/>
      <c r="L8" s="7"/>
      <c r="M8" s="7"/>
      <c r="N8" s="7"/>
      <c r="O8" s="7">
        <v>12281</v>
      </c>
      <c r="P8" s="7"/>
      <c r="Q8" s="7"/>
      <c r="R8" s="7"/>
      <c r="S8" s="7"/>
      <c r="T8" s="7"/>
      <c r="U8" s="46"/>
      <c r="V8" s="7"/>
      <c r="W8" s="7"/>
      <c r="X8" s="7"/>
      <c r="Y8" s="7"/>
      <c r="Z8" s="7"/>
      <c r="AA8" s="7"/>
      <c r="AB8" s="4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>
        <v>3408</v>
      </c>
      <c r="AP8" s="7"/>
      <c r="AQ8" s="7"/>
      <c r="AR8" s="7"/>
      <c r="AS8" s="7">
        <v>312290</v>
      </c>
      <c r="AT8" s="7"/>
      <c r="AU8" s="7"/>
      <c r="AV8" s="7"/>
      <c r="AW8" s="7"/>
      <c r="AX8" s="7"/>
      <c r="AY8" s="7"/>
      <c r="AZ8" s="7"/>
      <c r="BA8" s="7">
        <v>63175</v>
      </c>
      <c r="BB8" s="7">
        <v>433102</v>
      </c>
      <c r="BC8" s="7">
        <v>275814</v>
      </c>
      <c r="BD8" s="7">
        <v>95745</v>
      </c>
      <c r="BE8" s="7">
        <v>195309</v>
      </c>
      <c r="BF8" s="7">
        <v>79536</v>
      </c>
      <c r="BG8" s="7">
        <v>242181</v>
      </c>
      <c r="BH8" s="7"/>
      <c r="BI8" s="7"/>
      <c r="BJ8" s="7"/>
      <c r="BK8" s="7"/>
      <c r="BL8" s="7"/>
      <c r="BM8" s="7"/>
      <c r="BN8" s="7">
        <v>281996</v>
      </c>
      <c r="BO8" s="7">
        <v>7865</v>
      </c>
      <c r="BP8" s="7"/>
      <c r="BQ8" s="7"/>
      <c r="BR8" s="7"/>
      <c r="BS8" s="7">
        <v>72951</v>
      </c>
      <c r="BT8" s="7"/>
      <c r="BU8" s="7">
        <v>21802</v>
      </c>
      <c r="BV8" s="7">
        <v>14481</v>
      </c>
      <c r="BW8" s="7"/>
      <c r="BX8" s="7"/>
      <c r="BY8" s="7"/>
      <c r="BZ8" s="46"/>
      <c r="CA8" s="46"/>
      <c r="CB8" s="2">
        <f aca="true" t="shared" si="0" ref="CB8:CB48">SUM(F8:CA8)</f>
        <v>2127686</v>
      </c>
    </row>
    <row r="9" spans="2:80" ht="12.75">
      <c r="B9" s="45">
        <v>3</v>
      </c>
      <c r="C9" s="5" t="s">
        <v>72</v>
      </c>
      <c r="D9" s="5" t="s">
        <v>235</v>
      </c>
      <c r="E9" s="5" t="s">
        <v>4</v>
      </c>
      <c r="F9" s="7">
        <v>18435</v>
      </c>
      <c r="G9" s="46"/>
      <c r="H9" s="7"/>
      <c r="I9" s="7"/>
      <c r="J9" s="7"/>
      <c r="K9" s="7"/>
      <c r="L9" s="7"/>
      <c r="M9" s="7"/>
      <c r="N9" s="7"/>
      <c r="O9" s="7"/>
      <c r="P9" s="7">
        <v>2786</v>
      </c>
      <c r="Q9" s="7"/>
      <c r="R9" s="7"/>
      <c r="S9" s="7"/>
      <c r="T9" s="7"/>
      <c r="U9" s="46"/>
      <c r="V9" s="7"/>
      <c r="W9" s="7"/>
      <c r="X9" s="7"/>
      <c r="Y9" s="7"/>
      <c r="Z9" s="7"/>
      <c r="AA9" s="7"/>
      <c r="AB9" s="46">
        <v>60000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>
        <v>4501</v>
      </c>
      <c r="AU9" s="7"/>
      <c r="AV9" s="7">
        <v>0</v>
      </c>
      <c r="AW9" s="7">
        <v>0</v>
      </c>
      <c r="AX9" s="7"/>
      <c r="AY9" s="7"/>
      <c r="AZ9" s="7">
        <v>0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46"/>
      <c r="CA9" s="46"/>
      <c r="CB9" s="2">
        <f t="shared" si="0"/>
        <v>85722</v>
      </c>
    </row>
    <row r="10" spans="2:80" ht="27" customHeight="1">
      <c r="B10" s="45">
        <v>4</v>
      </c>
      <c r="C10" s="5" t="s">
        <v>73</v>
      </c>
      <c r="D10" s="5" t="s">
        <v>242</v>
      </c>
      <c r="E10" s="5" t="s">
        <v>7</v>
      </c>
      <c r="F10" s="7">
        <v>288033</v>
      </c>
      <c r="G10" s="4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6"/>
      <c r="V10" s="7"/>
      <c r="W10" s="7"/>
      <c r="X10" s="7"/>
      <c r="Y10" s="7"/>
      <c r="Z10" s="7"/>
      <c r="AA10" s="7"/>
      <c r="AB10" s="4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46"/>
      <c r="CA10" s="46"/>
      <c r="CB10" s="2">
        <f t="shared" si="0"/>
        <v>288033</v>
      </c>
    </row>
    <row r="11" spans="2:80" ht="12.75">
      <c r="B11" s="45">
        <v>5</v>
      </c>
      <c r="C11" s="5" t="s">
        <v>74</v>
      </c>
      <c r="D11" s="5" t="s">
        <v>10</v>
      </c>
      <c r="E11" s="5" t="s">
        <v>8</v>
      </c>
      <c r="F11" s="7">
        <v>9773341</v>
      </c>
      <c r="G11" s="46">
        <v>3150</v>
      </c>
      <c r="H11" s="7"/>
      <c r="I11" s="7">
        <v>1181249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6"/>
      <c r="V11" s="7"/>
      <c r="W11" s="7"/>
      <c r="X11" s="7"/>
      <c r="Y11" s="7"/>
      <c r="Z11" s="7"/>
      <c r="AA11" s="7"/>
      <c r="AB11" s="46"/>
      <c r="AC11" s="7"/>
      <c r="AD11" s="7"/>
      <c r="AE11" s="7"/>
      <c r="AF11" s="7"/>
      <c r="AG11" s="7"/>
      <c r="AH11" s="7"/>
      <c r="AI11" s="7"/>
      <c r="AJ11" s="7"/>
      <c r="AL11" s="7"/>
      <c r="AM11" s="7">
        <v>18270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46"/>
      <c r="CA11" s="46"/>
      <c r="CB11" s="2">
        <f t="shared" si="0"/>
        <v>10976010</v>
      </c>
    </row>
    <row r="12" spans="2:80" ht="12.75">
      <c r="B12" s="45">
        <v>6</v>
      </c>
      <c r="C12" s="5" t="s">
        <v>75</v>
      </c>
      <c r="D12" s="5" t="s">
        <v>12</v>
      </c>
      <c r="E12" s="5" t="s">
        <v>11</v>
      </c>
      <c r="F12" s="7"/>
      <c r="G12" s="4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6"/>
      <c r="V12" s="7"/>
      <c r="W12" s="7"/>
      <c r="X12" s="7"/>
      <c r="Y12" s="7"/>
      <c r="Z12" s="7"/>
      <c r="AA12" s="7"/>
      <c r="AB12" s="46"/>
      <c r="AC12" s="7"/>
      <c r="AD12" s="7"/>
      <c r="AE12" s="7"/>
      <c r="AF12" s="7"/>
      <c r="AG12" s="7"/>
      <c r="AH12" s="7"/>
      <c r="AI12" s="7"/>
      <c r="AJ12" s="7"/>
      <c r="AK12" s="7">
        <v>44004</v>
      </c>
      <c r="AL12" s="7">
        <v>22411</v>
      </c>
      <c r="AM12" s="7">
        <v>153615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46"/>
      <c r="CA12" s="46"/>
      <c r="CB12" s="2">
        <f t="shared" si="0"/>
        <v>220030</v>
      </c>
    </row>
    <row r="13" spans="2:80" ht="25.5">
      <c r="B13" s="45">
        <v>7</v>
      </c>
      <c r="C13" s="5" t="s">
        <v>76</v>
      </c>
      <c r="D13" s="5" t="s">
        <v>13</v>
      </c>
      <c r="E13" s="5" t="s">
        <v>14</v>
      </c>
      <c r="F13" s="7"/>
      <c r="G13" s="46"/>
      <c r="H13" s="7"/>
      <c r="I13" s="7"/>
      <c r="J13" s="7">
        <v>42849</v>
      </c>
      <c r="K13" s="7">
        <v>122730</v>
      </c>
      <c r="L13" s="7">
        <v>97820</v>
      </c>
      <c r="M13" s="7"/>
      <c r="N13" s="7"/>
      <c r="O13" s="7"/>
      <c r="P13" s="7"/>
      <c r="Q13" s="7"/>
      <c r="R13" s="7"/>
      <c r="S13" s="7"/>
      <c r="T13" s="7"/>
      <c r="U13" s="46"/>
      <c r="V13" s="7"/>
      <c r="W13" s="7"/>
      <c r="X13" s="7">
        <v>52656</v>
      </c>
      <c r="Y13" s="7"/>
      <c r="Z13" s="7"/>
      <c r="AA13" s="7"/>
      <c r="AB13" s="4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2">
        <f t="shared" si="0"/>
        <v>316055</v>
      </c>
    </row>
    <row r="14" spans="2:80" ht="25.5">
      <c r="B14" s="45">
        <v>8</v>
      </c>
      <c r="C14" s="5" t="s">
        <v>77</v>
      </c>
      <c r="D14" s="5" t="s">
        <v>236</v>
      </c>
      <c r="E14" s="5" t="s">
        <v>15</v>
      </c>
      <c r="F14" s="7"/>
      <c r="G14" s="4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6"/>
      <c r="V14" s="7"/>
      <c r="W14" s="7"/>
      <c r="X14" s="7"/>
      <c r="Y14" s="7"/>
      <c r="Z14" s="7"/>
      <c r="AA14" s="7"/>
      <c r="AB14" s="4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>
        <v>1596715</v>
      </c>
      <c r="AT14" s="7"/>
      <c r="AU14" s="7">
        <v>25000</v>
      </c>
      <c r="AV14" s="7"/>
      <c r="AW14" s="7">
        <v>13125</v>
      </c>
      <c r="AX14" s="7">
        <v>42658</v>
      </c>
      <c r="AY14" s="7">
        <v>27164</v>
      </c>
      <c r="AZ14" s="7"/>
      <c r="BA14" s="7">
        <v>62918</v>
      </c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46"/>
      <c r="CA14" s="46"/>
      <c r="CB14" s="2">
        <f t="shared" si="0"/>
        <v>1767580</v>
      </c>
    </row>
    <row r="15" spans="2:80" ht="12.75">
      <c r="B15" s="45">
        <v>9</v>
      </c>
      <c r="C15" s="5" t="s">
        <v>78</v>
      </c>
      <c r="D15" s="5" t="s">
        <v>237</v>
      </c>
      <c r="E15" s="5" t="s">
        <v>16</v>
      </c>
      <c r="F15" s="7">
        <v>2233684</v>
      </c>
      <c r="G15" s="46"/>
      <c r="H15" s="7"/>
      <c r="I15" s="7"/>
      <c r="J15" s="7"/>
      <c r="K15" s="7"/>
      <c r="L15" s="7"/>
      <c r="M15" s="7"/>
      <c r="N15" s="7">
        <v>226274</v>
      </c>
      <c r="O15" s="7">
        <v>118078</v>
      </c>
      <c r="P15" s="7"/>
      <c r="Q15" s="7"/>
      <c r="R15" s="7"/>
      <c r="S15" s="7"/>
      <c r="T15" s="7">
        <v>6060</v>
      </c>
      <c r="U15" s="46"/>
      <c r="V15" s="7">
        <v>327454</v>
      </c>
      <c r="W15" s="7"/>
      <c r="X15" s="7"/>
      <c r="Y15" s="7"/>
      <c r="Z15" s="7"/>
      <c r="AA15" s="7">
        <v>57110</v>
      </c>
      <c r="AB15" s="46"/>
      <c r="AC15" s="7">
        <v>3774400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>
        <v>588557</v>
      </c>
      <c r="AT15" s="7"/>
      <c r="AU15" s="7">
        <v>25000</v>
      </c>
      <c r="AV15" s="7"/>
      <c r="AW15" s="7"/>
      <c r="AX15" s="7">
        <v>28651</v>
      </c>
      <c r="AY15" s="7">
        <v>19918</v>
      </c>
      <c r="AZ15" s="7"/>
      <c r="BA15" s="7">
        <v>11725</v>
      </c>
      <c r="BB15" s="7"/>
      <c r="BC15" s="7">
        <v>75958</v>
      </c>
      <c r="BD15" s="7">
        <v>65130</v>
      </c>
      <c r="BE15" s="7">
        <v>129596</v>
      </c>
      <c r="BF15" s="7">
        <v>28365</v>
      </c>
      <c r="BG15" s="7"/>
      <c r="BH15" s="7"/>
      <c r="BI15" s="7"/>
      <c r="BJ15" s="7"/>
      <c r="BK15" s="7"/>
      <c r="BL15" s="7"/>
      <c r="BM15" s="7"/>
      <c r="BN15" s="7">
        <v>59963</v>
      </c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46"/>
      <c r="CA15" s="46"/>
      <c r="CB15" s="2">
        <f t="shared" si="0"/>
        <v>7775923</v>
      </c>
    </row>
    <row r="16" spans="2:81" ht="12.75">
      <c r="B16" s="45">
        <v>10</v>
      </c>
      <c r="C16" s="5" t="s">
        <v>79</v>
      </c>
      <c r="D16" s="5" t="s">
        <v>18</v>
      </c>
      <c r="E16" s="5" t="s">
        <v>17</v>
      </c>
      <c r="F16" s="7">
        <v>5605220</v>
      </c>
      <c r="G16" s="46"/>
      <c r="H16" s="7">
        <v>95565</v>
      </c>
      <c r="I16" s="7"/>
      <c r="J16" s="7"/>
      <c r="K16" s="7"/>
      <c r="L16" s="7"/>
      <c r="M16" s="7">
        <v>845425</v>
      </c>
      <c r="N16" s="7">
        <v>165996</v>
      </c>
      <c r="O16" s="7">
        <v>120350</v>
      </c>
      <c r="P16" s="7"/>
      <c r="Q16" s="7"/>
      <c r="R16" s="7">
        <v>584656</v>
      </c>
      <c r="S16" s="7"/>
      <c r="T16" s="7"/>
      <c r="U16" s="46"/>
      <c r="V16" s="7"/>
      <c r="W16" s="7">
        <v>47740</v>
      </c>
      <c r="X16" s="7"/>
      <c r="Y16" s="7">
        <v>149181</v>
      </c>
      <c r="Z16" s="7">
        <v>313595</v>
      </c>
      <c r="AA16" s="7"/>
      <c r="AB16" s="46"/>
      <c r="AC16" s="7">
        <v>719645</v>
      </c>
      <c r="AD16" s="7">
        <v>423811</v>
      </c>
      <c r="AE16" s="7">
        <v>158737</v>
      </c>
      <c r="AF16" s="7">
        <v>0</v>
      </c>
      <c r="AG16" s="7">
        <v>199054</v>
      </c>
      <c r="AH16" s="7">
        <v>359436</v>
      </c>
      <c r="AI16" s="7">
        <v>33333</v>
      </c>
      <c r="AJ16" s="7">
        <v>242505</v>
      </c>
      <c r="AK16" s="7"/>
      <c r="AL16" s="7"/>
      <c r="AM16" s="7"/>
      <c r="AN16" s="7"/>
      <c r="AO16" s="7"/>
      <c r="AP16" s="7">
        <v>20418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>
        <v>0</v>
      </c>
      <c r="BT16" s="7"/>
      <c r="BU16" s="7">
        <v>144192</v>
      </c>
      <c r="BV16" s="7">
        <v>41317</v>
      </c>
      <c r="BW16" s="7"/>
      <c r="BX16" s="7"/>
      <c r="BY16" s="7"/>
      <c r="BZ16" s="46"/>
      <c r="CA16" s="46"/>
      <c r="CB16" s="2">
        <f t="shared" si="0"/>
        <v>10270176</v>
      </c>
      <c r="CC16" s="47"/>
    </row>
    <row r="17" spans="2:80" ht="25.5">
      <c r="B17" s="45">
        <v>11</v>
      </c>
      <c r="C17" s="5" t="s">
        <v>80</v>
      </c>
      <c r="D17" s="5" t="s">
        <v>238</v>
      </c>
      <c r="E17" s="5" t="s">
        <v>19</v>
      </c>
      <c r="F17" s="7"/>
      <c r="G17" s="46"/>
      <c r="H17" s="7"/>
      <c r="I17" s="7"/>
      <c r="J17" s="7"/>
      <c r="K17" s="7"/>
      <c r="L17" s="7"/>
      <c r="M17" s="7"/>
      <c r="N17" s="7"/>
      <c r="O17" s="7"/>
      <c r="P17" s="7"/>
      <c r="Q17" s="7">
        <v>1695256</v>
      </c>
      <c r="R17" s="7"/>
      <c r="S17" s="7"/>
      <c r="T17" s="7"/>
      <c r="U17" s="46"/>
      <c r="V17" s="7"/>
      <c r="W17" s="7"/>
      <c r="X17" s="7"/>
      <c r="Y17" s="7"/>
      <c r="Z17" s="7"/>
      <c r="AA17" s="7"/>
      <c r="AB17" s="4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>
        <v>725161</v>
      </c>
      <c r="BC17" s="7">
        <v>23965</v>
      </c>
      <c r="BD17" s="7">
        <v>159406</v>
      </c>
      <c r="BE17" s="7">
        <v>278073</v>
      </c>
      <c r="BF17" s="7">
        <v>66973</v>
      </c>
      <c r="BG17" s="7">
        <v>1428466</v>
      </c>
      <c r="BH17" s="7"/>
      <c r="BI17" s="7">
        <v>254681</v>
      </c>
      <c r="BJ17" s="7"/>
      <c r="BK17" s="7">
        <v>270100</v>
      </c>
      <c r="BL17" s="7">
        <v>720000</v>
      </c>
      <c r="BM17" s="7">
        <v>564700</v>
      </c>
      <c r="BN17" s="7"/>
      <c r="BO17" s="7"/>
      <c r="BP17" s="7"/>
      <c r="BQ17" s="7"/>
      <c r="BR17" s="7"/>
      <c r="BS17" s="7">
        <v>80511</v>
      </c>
      <c r="BT17" s="7"/>
      <c r="BU17" s="7"/>
      <c r="BV17" s="7"/>
      <c r="BW17" s="7"/>
      <c r="BX17" s="7"/>
      <c r="BY17" s="7"/>
      <c r="BZ17" s="46"/>
      <c r="CA17" s="46"/>
      <c r="CB17" s="2">
        <f t="shared" si="0"/>
        <v>6267292</v>
      </c>
    </row>
    <row r="18" spans="2:80" ht="25.5">
      <c r="B18" s="45">
        <v>12</v>
      </c>
      <c r="C18" s="5" t="s">
        <v>81</v>
      </c>
      <c r="D18" s="5" t="s">
        <v>20</v>
      </c>
      <c r="E18" s="5" t="s">
        <v>21</v>
      </c>
      <c r="F18" s="7">
        <v>10004</v>
      </c>
      <c r="G18" s="4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368920</v>
      </c>
      <c r="T18" s="7"/>
      <c r="U18" s="46">
        <v>220400</v>
      </c>
      <c r="V18" s="7"/>
      <c r="W18" s="7"/>
      <c r="X18" s="7">
        <v>179454</v>
      </c>
      <c r="Y18" s="7"/>
      <c r="Z18" s="7"/>
      <c r="AA18" s="7"/>
      <c r="AB18" s="46"/>
      <c r="AC18" s="7"/>
      <c r="AD18" s="7">
        <v>2276</v>
      </c>
      <c r="AE18" s="7"/>
      <c r="AF18" s="7"/>
      <c r="AG18" s="7">
        <v>7807</v>
      </c>
      <c r="AH18" s="7"/>
      <c r="AI18" s="7"/>
      <c r="AJ18" s="7">
        <v>110538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46"/>
      <c r="CA18" s="46"/>
      <c r="CB18" s="2">
        <f t="shared" si="0"/>
        <v>899399</v>
      </c>
    </row>
    <row r="19" spans="2:80" ht="12.75">
      <c r="B19" s="45">
        <v>13</v>
      </c>
      <c r="C19" s="5" t="s">
        <v>82</v>
      </c>
      <c r="D19" s="5" t="s">
        <v>239</v>
      </c>
      <c r="E19" s="5" t="s">
        <v>22</v>
      </c>
      <c r="F19" s="7"/>
      <c r="G19" s="4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46"/>
      <c r="V19" s="7"/>
      <c r="W19" s="7"/>
      <c r="X19" s="7"/>
      <c r="Y19" s="7"/>
      <c r="Z19" s="7"/>
      <c r="AA19" s="7"/>
      <c r="AB19" s="4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46"/>
      <c r="AS19" s="38">
        <v>367352</v>
      </c>
      <c r="AT19" s="7"/>
      <c r="AU19" s="7"/>
      <c r="AV19" s="7"/>
      <c r="AW19" s="7"/>
      <c r="AX19" s="7">
        <v>3500</v>
      </c>
      <c r="AY19" s="7"/>
      <c r="AZ19" s="7"/>
      <c r="BA19" s="7">
        <v>17500</v>
      </c>
      <c r="BB19" s="7"/>
      <c r="BC19" s="7"/>
      <c r="BD19" s="7"/>
      <c r="BE19" s="7"/>
      <c r="BF19" s="7"/>
      <c r="BG19" s="7"/>
      <c r="BH19" s="7"/>
      <c r="BI19" s="7">
        <v>2834</v>
      </c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46"/>
      <c r="CA19" s="46"/>
      <c r="CB19" s="2">
        <f t="shared" si="0"/>
        <v>391186</v>
      </c>
    </row>
    <row r="20" spans="2:80" ht="12.75">
      <c r="B20" s="45">
        <v>14</v>
      </c>
      <c r="C20" s="5" t="s">
        <v>83</v>
      </c>
      <c r="D20" s="5" t="s">
        <v>23</v>
      </c>
      <c r="E20" s="5" t="s">
        <v>24</v>
      </c>
      <c r="F20" s="7">
        <v>4532844</v>
      </c>
      <c r="G20" s="46"/>
      <c r="H20" s="7">
        <v>33669</v>
      </c>
      <c r="I20" s="7">
        <v>1273755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6"/>
      <c r="V20" s="7"/>
      <c r="W20" s="7"/>
      <c r="X20" s="7"/>
      <c r="Y20" s="7">
        <v>212124</v>
      </c>
      <c r="Z20" s="7"/>
      <c r="AA20" s="7"/>
      <c r="AB20" s="46"/>
      <c r="AC20" s="7"/>
      <c r="AD20" s="7">
        <v>3070</v>
      </c>
      <c r="AE20" s="7"/>
      <c r="AF20" s="7"/>
      <c r="AG20" s="7"/>
      <c r="AH20" s="47">
        <v>9333.33</v>
      </c>
      <c r="AI20" s="7"/>
      <c r="AJ20" s="7">
        <v>0</v>
      </c>
      <c r="AK20" s="7"/>
      <c r="AL20" s="7"/>
      <c r="AM20" s="7"/>
      <c r="AN20" s="7"/>
      <c r="AO20" s="7"/>
      <c r="AP20" s="7"/>
      <c r="AQ20" s="7">
        <v>96385</v>
      </c>
      <c r="AR20" s="7"/>
      <c r="AS20" s="48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46"/>
      <c r="CA20" s="46"/>
      <c r="CB20" s="2">
        <f t="shared" si="0"/>
        <v>6161180.33</v>
      </c>
    </row>
    <row r="21" spans="2:80" ht="12.75">
      <c r="B21" s="45">
        <v>15</v>
      </c>
      <c r="C21" s="5" t="s">
        <v>84</v>
      </c>
      <c r="D21" s="5" t="s">
        <v>25</v>
      </c>
      <c r="E21" s="5" t="s">
        <v>26</v>
      </c>
      <c r="F21" s="7"/>
      <c r="G21" s="46"/>
      <c r="H21" s="7"/>
      <c r="I21" s="7"/>
      <c r="J21" s="7"/>
      <c r="K21" s="7"/>
      <c r="L21" s="7"/>
      <c r="M21" s="7"/>
      <c r="N21" s="7">
        <v>25150</v>
      </c>
      <c r="O21" s="7">
        <v>9521</v>
      </c>
      <c r="P21" s="7"/>
      <c r="Q21" s="7"/>
      <c r="R21" s="7"/>
      <c r="S21" s="7"/>
      <c r="T21" s="7"/>
      <c r="U21" s="46"/>
      <c r="V21" s="7"/>
      <c r="W21" s="7"/>
      <c r="X21" s="7"/>
      <c r="Y21" s="7"/>
      <c r="Z21" s="7">
        <v>341264</v>
      </c>
      <c r="AA21" s="7"/>
      <c r="AB21" s="46"/>
      <c r="AC21" s="7">
        <v>109649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>
        <v>111402</v>
      </c>
      <c r="AO21" s="7">
        <v>1714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6"/>
      <c r="CA21" s="46"/>
      <c r="CB21" s="2">
        <f t="shared" si="0"/>
        <v>598700</v>
      </c>
    </row>
    <row r="22" spans="2:80" ht="25.5">
      <c r="B22" s="45">
        <v>16</v>
      </c>
      <c r="C22" s="5" t="s">
        <v>85</v>
      </c>
      <c r="D22" s="5" t="s">
        <v>27</v>
      </c>
      <c r="E22" s="5" t="s">
        <v>28</v>
      </c>
      <c r="F22" s="7">
        <v>60895</v>
      </c>
      <c r="G22" s="46"/>
      <c r="H22" s="7"/>
      <c r="I22" s="7"/>
      <c r="J22" s="7">
        <v>2080</v>
      </c>
      <c r="K22" s="7"/>
      <c r="L22" s="7"/>
      <c r="M22" s="7"/>
      <c r="N22" s="7"/>
      <c r="O22" s="7"/>
      <c r="P22" s="7">
        <v>0</v>
      </c>
      <c r="Q22" s="7"/>
      <c r="R22" s="7"/>
      <c r="S22" s="7"/>
      <c r="T22" s="7"/>
      <c r="U22" s="46"/>
      <c r="V22" s="7"/>
      <c r="W22" s="7"/>
      <c r="X22" s="7"/>
      <c r="Y22" s="7"/>
      <c r="Z22" s="7"/>
      <c r="AA22" s="7"/>
      <c r="AB22" s="46">
        <v>30000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>
        <v>563488</v>
      </c>
      <c r="AR22" s="7"/>
      <c r="AS22" s="7"/>
      <c r="AT22" s="7"/>
      <c r="AU22" s="7"/>
      <c r="AV22" s="7">
        <v>0</v>
      </c>
      <c r="AW22" s="7">
        <v>39113</v>
      </c>
      <c r="AX22" s="7"/>
      <c r="AY22" s="7"/>
      <c r="AZ22" s="7">
        <v>0</v>
      </c>
      <c r="BA22" s="7"/>
      <c r="BB22" s="7"/>
      <c r="BC22" s="7"/>
      <c r="BD22" s="7"/>
      <c r="BE22" s="7"/>
      <c r="BF22" s="7"/>
      <c r="BG22" s="7"/>
      <c r="BH22" s="7">
        <v>140610</v>
      </c>
      <c r="BI22" s="7"/>
      <c r="BJ22" s="7">
        <v>148500</v>
      </c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46">
        <v>25107</v>
      </c>
      <c r="CA22" s="46"/>
      <c r="CB22" s="2">
        <f t="shared" si="0"/>
        <v>1009793</v>
      </c>
    </row>
    <row r="23" spans="2:80" ht="12.75">
      <c r="B23" s="45">
        <v>17</v>
      </c>
      <c r="C23" s="5" t="s">
        <v>86</v>
      </c>
      <c r="D23" s="5" t="s">
        <v>30</v>
      </c>
      <c r="E23" s="5" t="s">
        <v>29</v>
      </c>
      <c r="F23" s="7">
        <v>822850</v>
      </c>
      <c r="G23" s="46">
        <v>3150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46"/>
      <c r="V23" s="7"/>
      <c r="W23" s="7"/>
      <c r="X23" s="7"/>
      <c r="Y23" s="7"/>
      <c r="Z23" s="7"/>
      <c r="AA23" s="7"/>
      <c r="AB23" s="4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>
        <v>77639</v>
      </c>
      <c r="AT23" s="7"/>
      <c r="AU23" s="7"/>
      <c r="AV23" s="7"/>
      <c r="AW23" s="7"/>
      <c r="AX23" s="7"/>
      <c r="AY23" s="7"/>
      <c r="AZ23" s="7"/>
      <c r="BA23" s="7">
        <v>8176</v>
      </c>
      <c r="BB23" s="7">
        <v>36258</v>
      </c>
      <c r="BC23" s="7"/>
      <c r="BD23" s="7">
        <v>48456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46"/>
      <c r="CA23" s="46"/>
      <c r="CB23" s="2">
        <f t="shared" si="0"/>
        <v>996529</v>
      </c>
    </row>
    <row r="24" spans="2:80" ht="12.75">
      <c r="B24" s="45">
        <v>18</v>
      </c>
      <c r="C24" s="5" t="s">
        <v>87</v>
      </c>
      <c r="D24" s="5" t="s">
        <v>31</v>
      </c>
      <c r="E24" s="5" t="s">
        <v>32</v>
      </c>
      <c r="F24" s="7">
        <v>350000</v>
      </c>
      <c r="G24" s="4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6"/>
      <c r="V24" s="7"/>
      <c r="W24" s="7"/>
      <c r="X24" s="7"/>
      <c r="Y24" s="7"/>
      <c r="Z24" s="7"/>
      <c r="AA24" s="7"/>
      <c r="AB24" s="4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46"/>
      <c r="CA24" s="46"/>
      <c r="CB24" s="2">
        <f t="shared" si="0"/>
        <v>350000</v>
      </c>
    </row>
    <row r="25" spans="2:80" ht="25.5">
      <c r="B25" s="45">
        <v>19</v>
      </c>
      <c r="C25" s="5" t="s">
        <v>88</v>
      </c>
      <c r="D25" s="5" t="s">
        <v>33</v>
      </c>
      <c r="E25" s="5" t="s">
        <v>34</v>
      </c>
      <c r="F25" s="7"/>
      <c r="G25" s="4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46"/>
      <c r="V25" s="7"/>
      <c r="W25" s="7"/>
      <c r="X25" s="7"/>
      <c r="Y25" s="7"/>
      <c r="Z25" s="7"/>
      <c r="AA25" s="7"/>
      <c r="AB25" s="4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>
        <v>785332</v>
      </c>
      <c r="AR25" s="7">
        <v>48770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46"/>
      <c r="CA25" s="46"/>
      <c r="CB25" s="2">
        <f t="shared" si="0"/>
        <v>834102</v>
      </c>
    </row>
    <row r="26" spans="2:80" ht="12.75">
      <c r="B26" s="45">
        <v>20</v>
      </c>
      <c r="C26" s="5" t="s">
        <v>89</v>
      </c>
      <c r="D26" s="5" t="s">
        <v>35</v>
      </c>
      <c r="E26" s="5" t="s">
        <v>36</v>
      </c>
      <c r="F26" s="7">
        <v>2730000</v>
      </c>
      <c r="G26" s="46">
        <v>9450</v>
      </c>
      <c r="H26" s="7">
        <v>110046</v>
      </c>
      <c r="I26" s="7"/>
      <c r="J26" s="7">
        <v>1750</v>
      </c>
      <c r="K26" s="7"/>
      <c r="L26" s="7"/>
      <c r="M26" s="7"/>
      <c r="N26" s="7">
        <v>309619</v>
      </c>
      <c r="O26" s="7">
        <v>57090</v>
      </c>
      <c r="P26" s="7"/>
      <c r="Q26" s="7"/>
      <c r="R26" s="7">
        <v>199513</v>
      </c>
      <c r="S26" s="7"/>
      <c r="T26" s="7"/>
      <c r="U26" s="46"/>
      <c r="V26" s="7"/>
      <c r="W26" s="7">
        <v>0</v>
      </c>
      <c r="X26" s="7"/>
      <c r="Y26" s="7"/>
      <c r="Z26" s="7">
        <v>106405</v>
      </c>
      <c r="AA26" s="7"/>
      <c r="AB26" s="46"/>
      <c r="AC26" s="7">
        <v>4348243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>
        <v>594649</v>
      </c>
      <c r="AT26" s="7"/>
      <c r="AU26" s="7">
        <v>50000</v>
      </c>
      <c r="AV26" s="7"/>
      <c r="AW26" s="7"/>
      <c r="AX26" s="7">
        <v>0</v>
      </c>
      <c r="AY26" s="7"/>
      <c r="AZ26" s="7"/>
      <c r="BA26" s="7">
        <v>17500</v>
      </c>
      <c r="BB26" s="7">
        <v>162976</v>
      </c>
      <c r="BC26" s="7">
        <v>208093</v>
      </c>
      <c r="BD26" s="7">
        <v>115500</v>
      </c>
      <c r="BE26" s="7">
        <v>21555</v>
      </c>
      <c r="BF26" s="7">
        <v>21826</v>
      </c>
      <c r="BG26" s="7">
        <v>273472</v>
      </c>
      <c r="BH26" s="7"/>
      <c r="BI26" s="7">
        <v>92734</v>
      </c>
      <c r="BJ26" s="7"/>
      <c r="BK26" s="7"/>
      <c r="BL26" s="7"/>
      <c r="BM26" s="7"/>
      <c r="BN26" s="7">
        <v>233023</v>
      </c>
      <c r="BO26" s="7">
        <v>303312</v>
      </c>
      <c r="BP26" s="7"/>
      <c r="BQ26" s="7">
        <v>258087</v>
      </c>
      <c r="BR26" s="7"/>
      <c r="BS26" s="7">
        <v>40626</v>
      </c>
      <c r="BT26" s="7">
        <v>139932</v>
      </c>
      <c r="BU26" s="7">
        <v>4375</v>
      </c>
      <c r="BV26" s="7">
        <v>26244</v>
      </c>
      <c r="BW26" s="7">
        <v>43225</v>
      </c>
      <c r="BX26" s="7">
        <v>164000</v>
      </c>
      <c r="BY26" s="7"/>
      <c r="BZ26" s="46"/>
      <c r="CA26" s="46">
        <v>0</v>
      </c>
      <c r="CB26" s="2">
        <f t="shared" si="0"/>
        <v>10643245</v>
      </c>
    </row>
    <row r="27" spans="2:80" ht="12.75">
      <c r="B27" s="45">
        <v>21</v>
      </c>
      <c r="C27" s="5" t="s">
        <v>90</v>
      </c>
      <c r="D27" s="5" t="s">
        <v>240</v>
      </c>
      <c r="E27" s="5" t="s">
        <v>37</v>
      </c>
      <c r="F27" s="7"/>
      <c r="G27" s="46">
        <v>3150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6"/>
      <c r="V27" s="7"/>
      <c r="W27" s="7"/>
      <c r="X27" s="7"/>
      <c r="Y27" s="7"/>
      <c r="Z27" s="7"/>
      <c r="AA27" s="7"/>
      <c r="AB27" s="4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>
        <v>595415</v>
      </c>
      <c r="AT27" s="7"/>
      <c r="AU27" s="7"/>
      <c r="AV27" s="7"/>
      <c r="AW27" s="7"/>
      <c r="AX27" s="7">
        <v>50164</v>
      </c>
      <c r="AY27" s="7">
        <v>65269</v>
      </c>
      <c r="AZ27" s="7"/>
      <c r="BA27" s="7">
        <v>54441</v>
      </c>
      <c r="BB27" s="7">
        <v>160379</v>
      </c>
      <c r="BC27" s="7"/>
      <c r="BD27" s="7">
        <v>25269</v>
      </c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>
        <v>403560</v>
      </c>
      <c r="BP27" s="7">
        <v>565560</v>
      </c>
      <c r="BQ27" s="7">
        <v>216895</v>
      </c>
      <c r="BR27" s="7">
        <v>46550</v>
      </c>
      <c r="BS27" s="7"/>
      <c r="BT27" s="7">
        <v>61030</v>
      </c>
      <c r="BU27" s="7"/>
      <c r="BV27" s="7"/>
      <c r="BW27" s="7">
        <v>80675</v>
      </c>
      <c r="BX27" s="7">
        <v>41000</v>
      </c>
      <c r="BY27" s="7">
        <v>2381740</v>
      </c>
      <c r="BZ27" s="46">
        <v>17500</v>
      </c>
      <c r="CA27" s="46"/>
      <c r="CB27" s="2">
        <f t="shared" si="0"/>
        <v>4768597</v>
      </c>
    </row>
    <row r="28" spans="2:80" ht="25.5">
      <c r="B28" s="45">
        <v>22</v>
      </c>
      <c r="C28" s="5" t="s">
        <v>91</v>
      </c>
      <c r="D28" s="5" t="s">
        <v>38</v>
      </c>
      <c r="E28" s="5" t="s">
        <v>39</v>
      </c>
      <c r="F28" s="7"/>
      <c r="G28" s="46"/>
      <c r="H28" s="7"/>
      <c r="I28" s="7"/>
      <c r="J28" s="7"/>
      <c r="K28" s="7"/>
      <c r="L28" s="7"/>
      <c r="M28" s="7"/>
      <c r="N28" s="7"/>
      <c r="O28" s="7">
        <v>53858</v>
      </c>
      <c r="P28" s="7"/>
      <c r="Q28" s="7"/>
      <c r="R28" s="7"/>
      <c r="S28" s="7"/>
      <c r="T28" s="7"/>
      <c r="U28" s="46"/>
      <c r="V28" s="7"/>
      <c r="W28" s="7"/>
      <c r="X28" s="7"/>
      <c r="Y28" s="7"/>
      <c r="Z28" s="7"/>
      <c r="AA28" s="7"/>
      <c r="AB28" s="4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46"/>
      <c r="CA28" s="46"/>
      <c r="CB28" s="2">
        <f t="shared" si="0"/>
        <v>53858</v>
      </c>
    </row>
    <row r="29" spans="2:80" ht="12.75">
      <c r="B29" s="45">
        <v>23</v>
      </c>
      <c r="C29" s="5" t="s">
        <v>92</v>
      </c>
      <c r="D29" s="5" t="s">
        <v>63</v>
      </c>
      <c r="E29" s="5" t="s">
        <v>64</v>
      </c>
      <c r="F29" s="7"/>
      <c r="G29" s="4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6"/>
      <c r="V29" s="7"/>
      <c r="W29" s="7"/>
      <c r="X29" s="7"/>
      <c r="Y29" s="7"/>
      <c r="Z29" s="7"/>
      <c r="AA29" s="7"/>
      <c r="AB29" s="46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>
        <v>43226</v>
      </c>
      <c r="AO29" s="7">
        <v>4730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46"/>
      <c r="CA29" s="46"/>
      <c r="CB29" s="2">
        <f t="shared" si="0"/>
        <v>47956</v>
      </c>
    </row>
    <row r="30" spans="2:80" ht="12.75">
      <c r="B30" s="45">
        <v>24</v>
      </c>
      <c r="C30" s="5" t="s">
        <v>93</v>
      </c>
      <c r="D30" s="5" t="s">
        <v>40</v>
      </c>
      <c r="E30" s="5" t="s">
        <v>41</v>
      </c>
      <c r="F30" s="7"/>
      <c r="G30" s="46"/>
      <c r="H30" s="7"/>
      <c r="I30" s="7"/>
      <c r="J30" s="7">
        <v>11271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46"/>
      <c r="V30" s="7"/>
      <c r="W30" s="7"/>
      <c r="X30" s="7"/>
      <c r="Y30" s="7"/>
      <c r="Z30" s="7"/>
      <c r="AA30" s="7"/>
      <c r="AB30" s="4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46"/>
      <c r="CA30" s="46"/>
      <c r="CB30" s="2">
        <f t="shared" si="0"/>
        <v>11271</v>
      </c>
    </row>
    <row r="31" spans="2:80" ht="12.75">
      <c r="B31" s="45">
        <v>25</v>
      </c>
      <c r="C31" s="5" t="s">
        <v>94</v>
      </c>
      <c r="D31" s="5" t="s">
        <v>42</v>
      </c>
      <c r="E31" s="5" t="s">
        <v>43</v>
      </c>
      <c r="F31" s="7">
        <v>138250</v>
      </c>
      <c r="G31" s="46"/>
      <c r="H31" s="7"/>
      <c r="I31" s="7"/>
      <c r="J31" s="7"/>
      <c r="K31" s="7"/>
      <c r="L31" s="7"/>
      <c r="M31" s="7"/>
      <c r="N31" s="7"/>
      <c r="O31" s="7"/>
      <c r="P31" s="7"/>
      <c r="Q31" s="7">
        <v>874999</v>
      </c>
      <c r="R31" s="7"/>
      <c r="S31" s="7"/>
      <c r="T31" s="7"/>
      <c r="U31" s="46"/>
      <c r="V31" s="7"/>
      <c r="W31" s="7"/>
      <c r="X31" s="7"/>
      <c r="Y31" s="7"/>
      <c r="Z31" s="7"/>
      <c r="AA31" s="7"/>
      <c r="AB31" s="4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46"/>
      <c r="CA31" s="46"/>
      <c r="CB31" s="2">
        <f t="shared" si="0"/>
        <v>1013249</v>
      </c>
    </row>
    <row r="32" spans="2:80" ht="12.75">
      <c r="B32" s="45">
        <v>26</v>
      </c>
      <c r="C32" s="5" t="s">
        <v>95</v>
      </c>
      <c r="D32" s="5" t="s">
        <v>44</v>
      </c>
      <c r="E32" s="5" t="s">
        <v>45</v>
      </c>
      <c r="F32" s="7"/>
      <c r="G32" s="4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46"/>
      <c r="V32" s="7"/>
      <c r="W32" s="7"/>
      <c r="X32" s="7"/>
      <c r="Y32" s="7"/>
      <c r="Z32" s="7"/>
      <c r="AA32" s="7"/>
      <c r="AB32" s="4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>
        <v>107867</v>
      </c>
      <c r="AO32" s="7">
        <v>7706</v>
      </c>
      <c r="AP32" s="7">
        <v>20418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46"/>
      <c r="CA32" s="46"/>
      <c r="CB32" s="2">
        <f t="shared" si="0"/>
        <v>135991</v>
      </c>
    </row>
    <row r="33" spans="2:80" ht="12.75">
      <c r="B33" s="45">
        <v>27</v>
      </c>
      <c r="C33" s="5" t="s">
        <v>96</v>
      </c>
      <c r="D33" s="5" t="s">
        <v>46</v>
      </c>
      <c r="E33" s="5" t="s">
        <v>47</v>
      </c>
      <c r="F33" s="7">
        <v>628262</v>
      </c>
      <c r="G33" s="4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46"/>
      <c r="V33" s="7"/>
      <c r="W33" s="7"/>
      <c r="X33" s="7"/>
      <c r="Y33" s="7"/>
      <c r="Z33" s="7"/>
      <c r="AA33" s="7"/>
      <c r="AB33" s="4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46"/>
      <c r="CA33" s="46"/>
      <c r="CB33" s="2">
        <f t="shared" si="0"/>
        <v>628262</v>
      </c>
    </row>
    <row r="34" spans="2:80" ht="12.75">
      <c r="B34" s="45">
        <v>28</v>
      </c>
      <c r="C34" s="5" t="s">
        <v>97</v>
      </c>
      <c r="D34" s="5" t="s">
        <v>241</v>
      </c>
      <c r="E34" s="5" t="s">
        <v>48</v>
      </c>
      <c r="F34" s="7">
        <v>1779825</v>
      </c>
      <c r="G34" s="46">
        <v>6300</v>
      </c>
      <c r="H34" s="7"/>
      <c r="I34" s="7">
        <v>0</v>
      </c>
      <c r="J34" s="7">
        <v>5250</v>
      </c>
      <c r="K34" s="7"/>
      <c r="L34" s="7"/>
      <c r="M34" s="7"/>
      <c r="N34" s="7">
        <v>28350</v>
      </c>
      <c r="O34" s="7">
        <v>32457</v>
      </c>
      <c r="P34" s="7"/>
      <c r="Q34" s="7"/>
      <c r="R34" s="7"/>
      <c r="S34" s="7"/>
      <c r="T34" s="7"/>
      <c r="U34" s="46"/>
      <c r="V34" s="7"/>
      <c r="W34" s="7"/>
      <c r="X34" s="7"/>
      <c r="Y34" s="7"/>
      <c r="Z34" s="7"/>
      <c r="AA34" s="7"/>
      <c r="AB34" s="46"/>
      <c r="AC34" s="7">
        <v>1216224</v>
      </c>
      <c r="AD34" s="7"/>
      <c r="AE34" s="7"/>
      <c r="AF34" s="7"/>
      <c r="AG34" s="7"/>
      <c r="AH34" s="7"/>
      <c r="AI34" s="7"/>
      <c r="AJ34" s="7"/>
      <c r="AK34" s="7">
        <v>40250</v>
      </c>
      <c r="AL34" s="7">
        <v>365</v>
      </c>
      <c r="AM34" s="7"/>
      <c r="AN34" s="7"/>
      <c r="AO34" s="7"/>
      <c r="AP34" s="7"/>
      <c r="AQ34" s="7"/>
      <c r="AR34" s="7"/>
      <c r="AS34" s="7">
        <v>384987</v>
      </c>
      <c r="AT34" s="7"/>
      <c r="AU34" s="7"/>
      <c r="AV34" s="7"/>
      <c r="AW34" s="7"/>
      <c r="AX34" s="7"/>
      <c r="AY34" s="7">
        <v>0</v>
      </c>
      <c r="AZ34" s="7"/>
      <c r="BA34" s="7">
        <v>15750</v>
      </c>
      <c r="BB34" s="7">
        <v>140336</v>
      </c>
      <c r="BC34" s="7"/>
      <c r="BD34" s="7"/>
      <c r="BE34" s="7"/>
      <c r="BF34" s="7"/>
      <c r="BG34" s="7"/>
      <c r="BH34" s="7"/>
      <c r="BI34" s="7">
        <v>14000</v>
      </c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46"/>
      <c r="CA34" s="46"/>
      <c r="CB34" s="2">
        <f t="shared" si="0"/>
        <v>3664094</v>
      </c>
    </row>
    <row r="35" spans="2:80" ht="25.5">
      <c r="B35" s="45">
        <v>29</v>
      </c>
      <c r="C35" s="49" t="s">
        <v>98</v>
      </c>
      <c r="D35" s="5" t="s">
        <v>49</v>
      </c>
      <c r="E35" s="5" t="s">
        <v>50</v>
      </c>
      <c r="F35" s="7"/>
      <c r="G35" s="4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46"/>
      <c r="V35" s="7"/>
      <c r="W35" s="7"/>
      <c r="X35" s="7"/>
      <c r="Y35" s="7"/>
      <c r="Z35" s="7"/>
      <c r="AA35" s="7"/>
      <c r="AB35" s="46"/>
      <c r="AC35" s="7"/>
      <c r="AD35" s="7">
        <v>183333</v>
      </c>
      <c r="AE35" s="7">
        <v>0</v>
      </c>
      <c r="AF35" s="7">
        <v>0</v>
      </c>
      <c r="AG35" s="7">
        <v>241667</v>
      </c>
      <c r="AH35" s="7">
        <v>26667</v>
      </c>
      <c r="AI35" s="7">
        <v>0</v>
      </c>
      <c r="AJ35" s="7">
        <v>1137500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46"/>
      <c r="CA35" s="46"/>
      <c r="CB35" s="2">
        <f t="shared" si="0"/>
        <v>1589167</v>
      </c>
    </row>
    <row r="36" spans="2:80" ht="12.75">
      <c r="B36" s="45">
        <v>30</v>
      </c>
      <c r="C36" s="5" t="s">
        <v>104</v>
      </c>
      <c r="D36" s="5" t="s">
        <v>68</v>
      </c>
      <c r="E36" s="5" t="s">
        <v>69</v>
      </c>
      <c r="F36" s="7">
        <v>634977</v>
      </c>
      <c r="G36" s="4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46"/>
      <c r="V36" s="7"/>
      <c r="W36" s="7"/>
      <c r="X36" s="7"/>
      <c r="Y36" s="7"/>
      <c r="Z36" s="7"/>
      <c r="AA36" s="7"/>
      <c r="AB36" s="4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46"/>
      <c r="CA36" s="46"/>
      <c r="CB36" s="2">
        <f t="shared" si="0"/>
        <v>634977</v>
      </c>
    </row>
    <row r="37" spans="2:80" ht="12.75">
      <c r="B37" s="45">
        <v>31</v>
      </c>
      <c r="C37" s="5" t="s">
        <v>99</v>
      </c>
      <c r="D37" s="5" t="s">
        <v>51</v>
      </c>
      <c r="E37" s="5" t="s">
        <v>52</v>
      </c>
      <c r="F37" s="7">
        <v>230777</v>
      </c>
      <c r="G37" s="46"/>
      <c r="H37" s="7"/>
      <c r="I37" s="7"/>
      <c r="J37" s="7"/>
      <c r="K37" s="7"/>
      <c r="L37" s="7"/>
      <c r="M37" s="7"/>
      <c r="N37" s="7"/>
      <c r="O37" s="7"/>
      <c r="Q37" s="7"/>
      <c r="R37" s="7"/>
      <c r="S37" s="7"/>
      <c r="T37" s="7"/>
      <c r="U37" s="46"/>
      <c r="V37" s="7"/>
      <c r="W37" s="7"/>
      <c r="X37" s="7"/>
      <c r="Y37" s="7"/>
      <c r="Z37" s="7"/>
      <c r="AA37" s="7"/>
      <c r="AB37" s="46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33">
        <v>192311</v>
      </c>
      <c r="AT37" s="50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46"/>
      <c r="CA37" s="46"/>
      <c r="CB37" s="2">
        <f t="shared" si="0"/>
        <v>423088</v>
      </c>
    </row>
    <row r="38" spans="2:80" ht="12.75">
      <c r="B38" s="45">
        <v>32</v>
      </c>
      <c r="C38" s="5" t="s">
        <v>100</v>
      </c>
      <c r="D38" s="5" t="s">
        <v>53</v>
      </c>
      <c r="E38" s="5" t="s">
        <v>54</v>
      </c>
      <c r="F38" s="7">
        <v>298608</v>
      </c>
      <c r="G38" s="4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46"/>
      <c r="V38" s="7"/>
      <c r="W38" s="7"/>
      <c r="X38" s="7"/>
      <c r="Y38" s="7"/>
      <c r="Z38" s="7"/>
      <c r="AA38" s="7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48">
        <v>87497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46"/>
      <c r="CA38" s="46"/>
      <c r="CB38" s="2">
        <f t="shared" si="0"/>
        <v>386105</v>
      </c>
    </row>
    <row r="39" spans="2:80" ht="12.75">
      <c r="B39" s="45">
        <v>33</v>
      </c>
      <c r="C39" s="5" t="s">
        <v>101</v>
      </c>
      <c r="D39" s="5" t="s">
        <v>55</v>
      </c>
      <c r="E39" s="5" t="s">
        <v>56</v>
      </c>
      <c r="F39" s="7">
        <v>1135488</v>
      </c>
      <c r="G39" s="46"/>
      <c r="H39" s="7"/>
      <c r="I39" s="42">
        <v>2074506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6"/>
      <c r="V39" s="7"/>
      <c r="W39" s="7"/>
      <c r="X39" s="7"/>
      <c r="Y39" s="7"/>
      <c r="Z39" s="7"/>
      <c r="AA39" s="7"/>
      <c r="AB39" s="4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46"/>
      <c r="CA39" s="46"/>
      <c r="CB39" s="2">
        <f t="shared" si="0"/>
        <v>3209994</v>
      </c>
    </row>
    <row r="40" spans="2:80" ht="12.75">
      <c r="B40" s="45">
        <v>34</v>
      </c>
      <c r="C40" s="5" t="s">
        <v>102</v>
      </c>
      <c r="D40" s="5" t="s">
        <v>57</v>
      </c>
      <c r="E40" s="5" t="s">
        <v>58</v>
      </c>
      <c r="F40" s="7">
        <v>1045521</v>
      </c>
      <c r="G40" s="4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46"/>
      <c r="V40" s="7"/>
      <c r="W40" s="7"/>
      <c r="X40" s="7"/>
      <c r="Y40" s="7"/>
      <c r="Z40" s="7"/>
      <c r="AA40" s="7"/>
      <c r="AB40" s="4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>
        <v>53317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>
        <v>141752</v>
      </c>
      <c r="BV40" s="7">
        <v>0</v>
      </c>
      <c r="BW40" s="7"/>
      <c r="BX40" s="7"/>
      <c r="BY40" s="7"/>
      <c r="BZ40" s="46"/>
      <c r="CA40" s="46"/>
      <c r="CB40" s="2">
        <f t="shared" si="0"/>
        <v>1240590</v>
      </c>
    </row>
    <row r="41" spans="2:80" ht="12.75">
      <c r="B41" s="45">
        <v>35</v>
      </c>
      <c r="C41" s="5" t="s">
        <v>105</v>
      </c>
      <c r="D41" s="5" t="s">
        <v>61</v>
      </c>
      <c r="E41" s="5" t="s">
        <v>62</v>
      </c>
      <c r="F41" s="7"/>
      <c r="G41" s="4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46"/>
      <c r="V41" s="7"/>
      <c r="W41" s="7"/>
      <c r="X41" s="7"/>
      <c r="Y41" s="7"/>
      <c r="Z41" s="7"/>
      <c r="AA41" s="7"/>
      <c r="AB41" s="4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>
        <v>102134</v>
      </c>
      <c r="BT41" s="7">
        <v>2640</v>
      </c>
      <c r="BU41" s="7">
        <v>12704</v>
      </c>
      <c r="BV41" s="7">
        <v>146646</v>
      </c>
      <c r="BW41" s="7"/>
      <c r="BX41" s="7"/>
      <c r="BY41" s="7"/>
      <c r="BZ41" s="46"/>
      <c r="CA41" s="46"/>
      <c r="CB41" s="2">
        <f t="shared" si="0"/>
        <v>264124</v>
      </c>
    </row>
    <row r="42" spans="2:80" ht="12.75">
      <c r="B42" s="45">
        <v>36</v>
      </c>
      <c r="C42" s="5" t="s">
        <v>103</v>
      </c>
      <c r="D42" s="5" t="s">
        <v>59</v>
      </c>
      <c r="E42" s="5" t="s">
        <v>60</v>
      </c>
      <c r="F42" s="7">
        <v>472828</v>
      </c>
      <c r="G42" s="4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6"/>
      <c r="V42" s="7"/>
      <c r="W42" s="7"/>
      <c r="X42" s="7"/>
      <c r="Y42" s="7"/>
      <c r="Z42" s="7"/>
      <c r="AA42" s="7"/>
      <c r="AB42" s="4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46"/>
      <c r="CA42" s="46"/>
      <c r="CB42" s="2">
        <f t="shared" si="0"/>
        <v>472828</v>
      </c>
    </row>
    <row r="43" spans="2:80" ht="12.75">
      <c r="B43" s="45">
        <v>37</v>
      </c>
      <c r="C43" s="5" t="s">
        <v>106</v>
      </c>
      <c r="D43" s="5" t="s">
        <v>65</v>
      </c>
      <c r="E43" s="5" t="s">
        <v>66</v>
      </c>
      <c r="F43" s="7">
        <v>189196</v>
      </c>
      <c r="G43" s="46"/>
      <c r="H43" s="7"/>
      <c r="I43" s="7"/>
      <c r="J43" s="7">
        <v>1225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46"/>
      <c r="V43" s="7"/>
      <c r="W43" s="7"/>
      <c r="X43" s="7"/>
      <c r="Y43" s="7"/>
      <c r="Z43" s="7"/>
      <c r="AA43" s="7"/>
      <c r="AB43" s="4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>
        <v>62500</v>
      </c>
      <c r="AT43" s="7"/>
      <c r="AU43" s="7"/>
      <c r="AV43" s="7"/>
      <c r="AW43" s="7"/>
      <c r="AX43" s="7"/>
      <c r="AY43" s="7"/>
      <c r="AZ43" s="7"/>
      <c r="BA43" s="7">
        <v>35190</v>
      </c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46"/>
      <c r="CA43" s="46"/>
      <c r="CB43" s="2">
        <f t="shared" si="0"/>
        <v>288111</v>
      </c>
    </row>
    <row r="44" spans="2:80" ht="25.5">
      <c r="B44" s="45">
        <v>38</v>
      </c>
      <c r="C44" s="4" t="s">
        <v>143</v>
      </c>
      <c r="D44" s="4" t="s">
        <v>248</v>
      </c>
      <c r="E44" s="4" t="s">
        <v>142</v>
      </c>
      <c r="F44" s="51"/>
      <c r="G44" s="52">
        <v>3150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  <c r="V44" s="51"/>
      <c r="W44" s="51"/>
      <c r="X44" s="51"/>
      <c r="Y44" s="51"/>
      <c r="Z44" s="51"/>
      <c r="AA44" s="51"/>
      <c r="AB44" s="5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  <c r="CA44" s="52"/>
      <c r="CB44" s="2">
        <f t="shared" si="0"/>
        <v>3150</v>
      </c>
    </row>
    <row r="45" spans="2:80" ht="12.75">
      <c r="B45" s="45">
        <v>39</v>
      </c>
      <c r="C45" s="4" t="s">
        <v>144</v>
      </c>
      <c r="D45" s="5" t="s">
        <v>250</v>
      </c>
      <c r="E45" s="4" t="s">
        <v>141</v>
      </c>
      <c r="F45" s="51">
        <v>845878</v>
      </c>
      <c r="G45" s="52"/>
      <c r="H45" s="51"/>
      <c r="I45" s="42">
        <v>3952810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  <c r="V45" s="51"/>
      <c r="W45" s="51"/>
      <c r="X45" s="51"/>
      <c r="Y45" s="51"/>
      <c r="Z45" s="51"/>
      <c r="AA45" s="51"/>
      <c r="AB45" s="52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2"/>
      <c r="CA45" s="52"/>
      <c r="CB45" s="2">
        <f t="shared" si="0"/>
        <v>4798688</v>
      </c>
    </row>
    <row r="46" spans="2:80" ht="12.75">
      <c r="B46" s="45">
        <v>40</v>
      </c>
      <c r="C46" s="4" t="s">
        <v>145</v>
      </c>
      <c r="D46" s="40" t="s">
        <v>251</v>
      </c>
      <c r="E46" s="4" t="s">
        <v>146</v>
      </c>
      <c r="F46" s="51"/>
      <c r="G46" s="52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  <c r="V46" s="51">
        <v>415791</v>
      </c>
      <c r="W46" s="51"/>
      <c r="X46" s="51"/>
      <c r="Y46" s="51"/>
      <c r="Z46" s="51"/>
      <c r="AA46" s="51"/>
      <c r="AB46" s="5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2"/>
      <c r="CA46" s="52"/>
      <c r="CB46" s="2">
        <f t="shared" si="0"/>
        <v>415791</v>
      </c>
    </row>
    <row r="47" spans="2:80" ht="12.75">
      <c r="B47" s="53">
        <v>41</v>
      </c>
      <c r="C47" s="4" t="s">
        <v>231</v>
      </c>
      <c r="D47" s="41" t="s">
        <v>252</v>
      </c>
      <c r="E47" s="4" t="s">
        <v>253</v>
      </c>
      <c r="F47" s="51">
        <v>191040</v>
      </c>
      <c r="G47" s="52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1"/>
      <c r="W47" s="51"/>
      <c r="X47" s="51"/>
      <c r="Y47" s="51"/>
      <c r="Z47" s="51"/>
      <c r="AA47" s="51"/>
      <c r="AB47" s="5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  <c r="CA47" s="52"/>
      <c r="CB47" s="2">
        <f t="shared" si="0"/>
        <v>191040</v>
      </c>
    </row>
    <row r="48" spans="2:80" ht="12.75">
      <c r="B48" s="53">
        <v>42</v>
      </c>
      <c r="C48" s="4" t="s">
        <v>233</v>
      </c>
      <c r="D48" s="37" t="s">
        <v>232</v>
      </c>
      <c r="E48" s="4" t="s">
        <v>254</v>
      </c>
      <c r="F48" s="51"/>
      <c r="G48" s="52"/>
      <c r="H48" s="51"/>
      <c r="I48" s="51"/>
      <c r="J48" s="51"/>
      <c r="K48" s="51"/>
      <c r="L48" s="51"/>
      <c r="M48" s="51"/>
      <c r="N48" s="51"/>
      <c r="O48" s="51"/>
      <c r="P48" s="51"/>
      <c r="Q48" s="51">
        <v>67819</v>
      </c>
      <c r="R48" s="51"/>
      <c r="S48" s="51"/>
      <c r="T48" s="51"/>
      <c r="U48" s="52"/>
      <c r="V48" s="51"/>
      <c r="W48" s="51"/>
      <c r="X48" s="51"/>
      <c r="Y48" s="51"/>
      <c r="Z48" s="51"/>
      <c r="AA48" s="51"/>
      <c r="AB48" s="5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  <c r="CA48" s="52"/>
      <c r="CB48" s="2">
        <f t="shared" si="0"/>
        <v>67819</v>
      </c>
    </row>
    <row r="49" spans="2:80" ht="24.75" customHeight="1" thickBot="1">
      <c r="B49" s="54"/>
      <c r="C49" s="55"/>
      <c r="D49" s="55" t="s">
        <v>133</v>
      </c>
      <c r="E49" s="55"/>
      <c r="F49" s="3">
        <f aca="true" t="shared" si="1" ref="F49:BQ49">SUM(F7:F48)</f>
        <v>34481916</v>
      </c>
      <c r="G49" s="3">
        <f t="shared" si="1"/>
        <v>44100</v>
      </c>
      <c r="H49" s="3">
        <f t="shared" si="1"/>
        <v>239280</v>
      </c>
      <c r="I49" s="3">
        <f t="shared" si="1"/>
        <v>8482320</v>
      </c>
      <c r="J49" s="3">
        <f t="shared" si="1"/>
        <v>64425</v>
      </c>
      <c r="K49" s="3">
        <f t="shared" si="1"/>
        <v>122730</v>
      </c>
      <c r="L49" s="3">
        <f t="shared" si="1"/>
        <v>97820</v>
      </c>
      <c r="M49" s="3">
        <f t="shared" si="1"/>
        <v>915775</v>
      </c>
      <c r="N49" s="3">
        <f t="shared" si="1"/>
        <v>755389</v>
      </c>
      <c r="O49" s="3">
        <f t="shared" si="1"/>
        <v>403635</v>
      </c>
      <c r="P49" s="3">
        <f t="shared" si="1"/>
        <v>2786</v>
      </c>
      <c r="Q49" s="3">
        <f t="shared" si="1"/>
        <v>2638074</v>
      </c>
      <c r="R49" s="3">
        <f t="shared" si="1"/>
        <v>784169</v>
      </c>
      <c r="S49" s="3">
        <f t="shared" si="1"/>
        <v>368920</v>
      </c>
      <c r="T49" s="3">
        <f t="shared" si="1"/>
        <v>6060</v>
      </c>
      <c r="U49" s="3">
        <f t="shared" si="1"/>
        <v>220400</v>
      </c>
      <c r="V49" s="3">
        <f t="shared" si="1"/>
        <v>1049495</v>
      </c>
      <c r="W49" s="3">
        <f t="shared" si="1"/>
        <v>47740</v>
      </c>
      <c r="X49" s="3">
        <f t="shared" si="1"/>
        <v>232110</v>
      </c>
      <c r="Y49" s="3">
        <f t="shared" si="1"/>
        <v>361305</v>
      </c>
      <c r="Z49" s="3">
        <f t="shared" si="1"/>
        <v>761264</v>
      </c>
      <c r="AA49" s="3">
        <f t="shared" si="1"/>
        <v>57110</v>
      </c>
      <c r="AB49" s="3">
        <f t="shared" si="1"/>
        <v>90000</v>
      </c>
      <c r="AC49" s="3">
        <f t="shared" si="1"/>
        <v>10168161</v>
      </c>
      <c r="AD49" s="3">
        <f t="shared" si="1"/>
        <v>612490</v>
      </c>
      <c r="AE49" s="3">
        <f t="shared" si="1"/>
        <v>158737</v>
      </c>
      <c r="AF49" s="3">
        <f t="shared" si="1"/>
        <v>0</v>
      </c>
      <c r="AG49" s="3">
        <f t="shared" si="1"/>
        <v>448528</v>
      </c>
      <c r="AH49" s="3">
        <f t="shared" si="1"/>
        <v>395436.33</v>
      </c>
      <c r="AI49" s="3">
        <f t="shared" si="1"/>
        <v>33333</v>
      </c>
      <c r="AJ49" s="3">
        <f t="shared" si="1"/>
        <v>1490543</v>
      </c>
      <c r="AK49" s="3">
        <f t="shared" si="1"/>
        <v>84254</v>
      </c>
      <c r="AL49" s="3">
        <f t="shared" si="1"/>
        <v>22776</v>
      </c>
      <c r="AM49" s="3">
        <f t="shared" si="1"/>
        <v>171885</v>
      </c>
      <c r="AN49" s="3">
        <f t="shared" si="1"/>
        <v>262495</v>
      </c>
      <c r="AO49" s="3">
        <f t="shared" si="1"/>
        <v>17558</v>
      </c>
      <c r="AP49" s="3">
        <f t="shared" si="1"/>
        <v>40836</v>
      </c>
      <c r="AQ49" s="3">
        <f t="shared" si="1"/>
        <v>1445205</v>
      </c>
      <c r="AR49" s="3">
        <f t="shared" si="1"/>
        <v>48770</v>
      </c>
      <c r="AS49" s="3">
        <f t="shared" si="1"/>
        <v>4913229</v>
      </c>
      <c r="AT49" s="3">
        <f t="shared" si="1"/>
        <v>4501</v>
      </c>
      <c r="AU49" s="3">
        <f t="shared" si="1"/>
        <v>100000</v>
      </c>
      <c r="AV49" s="3">
        <f t="shared" si="1"/>
        <v>0</v>
      </c>
      <c r="AW49" s="3">
        <f t="shared" si="1"/>
        <v>52238</v>
      </c>
      <c r="AX49" s="3">
        <f t="shared" si="1"/>
        <v>124973</v>
      </c>
      <c r="AY49" s="3">
        <f t="shared" si="1"/>
        <v>112351</v>
      </c>
      <c r="AZ49" s="3">
        <f t="shared" si="1"/>
        <v>0</v>
      </c>
      <c r="BA49" s="3">
        <f t="shared" si="1"/>
        <v>286375</v>
      </c>
      <c r="BB49" s="3">
        <f t="shared" si="1"/>
        <v>1658212</v>
      </c>
      <c r="BC49" s="3">
        <f t="shared" si="1"/>
        <v>583830</v>
      </c>
      <c r="BD49" s="3">
        <f t="shared" si="1"/>
        <v>509506</v>
      </c>
      <c r="BE49" s="3">
        <f t="shared" si="1"/>
        <v>624533</v>
      </c>
      <c r="BF49" s="3">
        <f t="shared" si="1"/>
        <v>196700</v>
      </c>
      <c r="BG49" s="3">
        <f t="shared" si="1"/>
        <v>1944119</v>
      </c>
      <c r="BH49" s="3">
        <f t="shared" si="1"/>
        <v>140610</v>
      </c>
      <c r="BI49" s="3">
        <f t="shared" si="1"/>
        <v>364249</v>
      </c>
      <c r="BJ49" s="3">
        <f t="shared" si="1"/>
        <v>148500</v>
      </c>
      <c r="BK49" s="3">
        <f t="shared" si="1"/>
        <v>270100</v>
      </c>
      <c r="BL49" s="3">
        <f t="shared" si="1"/>
        <v>720000</v>
      </c>
      <c r="BM49" s="3">
        <f t="shared" si="1"/>
        <v>564700</v>
      </c>
      <c r="BN49" s="3">
        <f t="shared" si="1"/>
        <v>574982</v>
      </c>
      <c r="BO49" s="3">
        <f t="shared" si="1"/>
        <v>714737</v>
      </c>
      <c r="BP49" s="3">
        <f t="shared" si="1"/>
        <v>565560</v>
      </c>
      <c r="BQ49" s="3">
        <f t="shared" si="1"/>
        <v>474982</v>
      </c>
      <c r="BR49" s="3">
        <f aca="true" t="shared" si="2" ref="BR49:CB49">SUM(BR7:BR48)</f>
        <v>46550</v>
      </c>
      <c r="BS49" s="3">
        <f t="shared" si="2"/>
        <v>296222</v>
      </c>
      <c r="BT49" s="3">
        <f t="shared" si="2"/>
        <v>203602</v>
      </c>
      <c r="BU49" s="3">
        <f t="shared" si="2"/>
        <v>324825</v>
      </c>
      <c r="BV49" s="3">
        <f t="shared" si="2"/>
        <v>228688</v>
      </c>
      <c r="BW49" s="3">
        <f t="shared" si="2"/>
        <v>123900</v>
      </c>
      <c r="BX49" s="3">
        <f t="shared" si="2"/>
        <v>205000</v>
      </c>
      <c r="BY49" s="3">
        <f t="shared" si="2"/>
        <v>2381740</v>
      </c>
      <c r="BZ49" s="3">
        <f t="shared" si="2"/>
        <v>42607</v>
      </c>
      <c r="CA49" s="3">
        <f t="shared" si="2"/>
        <v>0</v>
      </c>
      <c r="CB49" s="3">
        <f t="shared" si="2"/>
        <v>87129951.33</v>
      </c>
    </row>
    <row r="50" ht="12.75">
      <c r="F50" s="47"/>
    </row>
    <row r="51" ht="12.75">
      <c r="CB51" s="47"/>
    </row>
    <row r="52" spans="54:80" ht="12.75">
      <c r="BB52" s="47"/>
      <c r="BV52" s="47"/>
      <c r="CB52" s="47"/>
    </row>
    <row r="53" spans="6:72" ht="12.75">
      <c r="F53" s="47"/>
      <c r="AS53" s="47"/>
      <c r="BT53" s="47"/>
    </row>
    <row r="54" ht="12.75">
      <c r="CB54" s="47"/>
    </row>
    <row r="55" ht="12.75">
      <c r="F55" s="47"/>
    </row>
  </sheetData>
  <sheetProtection/>
  <mergeCells count="25">
    <mergeCell ref="CB5:CB6"/>
    <mergeCell ref="AS5:BA5"/>
    <mergeCell ref="BB5:BN5"/>
    <mergeCell ref="BO5:BW5"/>
    <mergeCell ref="BX5:BY5"/>
    <mergeCell ref="BZ5:BZ6"/>
    <mergeCell ref="CA5:CA6"/>
    <mergeCell ref="M5:M6"/>
    <mergeCell ref="N5:Z5"/>
    <mergeCell ref="AA5:AB5"/>
    <mergeCell ref="AD5:AJ5"/>
    <mergeCell ref="AK5:AM5"/>
    <mergeCell ref="AQ5:AR5"/>
    <mergeCell ref="G5:G6"/>
    <mergeCell ref="H5:H6"/>
    <mergeCell ref="I5:I6"/>
    <mergeCell ref="J5:J6"/>
    <mergeCell ref="K5:K6"/>
    <mergeCell ref="L5:L6"/>
    <mergeCell ref="B2:D2"/>
    <mergeCell ref="B5:B6"/>
    <mergeCell ref="C5:C6"/>
    <mergeCell ref="D5:D6"/>
    <mergeCell ref="E5:E6"/>
    <mergeCell ref="F5:F6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6">
      <selection activeCell="D37" sqref="D37"/>
    </sheetView>
  </sheetViews>
  <sheetFormatPr defaultColWidth="43.8515625" defaultRowHeight="12.75"/>
  <cols>
    <col min="1" max="1" width="6.140625" style="11" customWidth="1"/>
    <col min="2" max="2" width="5.7109375" style="11" customWidth="1"/>
    <col min="3" max="3" width="43.8515625" style="11" customWidth="1"/>
    <col min="4" max="4" width="14.421875" style="11" bestFit="1" customWidth="1"/>
    <col min="5" max="5" width="17.00390625" style="11" customWidth="1"/>
    <col min="6" max="6" width="15.140625" style="11" customWidth="1"/>
    <col min="7" max="246" width="11.421875" style="11" customWidth="1"/>
    <col min="247" max="247" width="7.140625" style="11" customWidth="1"/>
    <col min="248" max="248" width="6.140625" style="11" customWidth="1"/>
    <col min="249" max="249" width="3.57421875" style="11" customWidth="1"/>
    <col min="250" max="16384" width="43.8515625" style="11" customWidth="1"/>
  </cols>
  <sheetData>
    <row r="1" s="15" customFormat="1" ht="12.75"/>
    <row r="2" s="31" customFormat="1" ht="12.75"/>
    <row r="3" spans="2:5" s="18" customFormat="1" ht="36.75" customHeight="1">
      <c r="B3" s="72" t="s">
        <v>234</v>
      </c>
      <c r="C3" s="72"/>
      <c r="D3" s="72"/>
      <c r="E3" s="72"/>
    </row>
    <row r="4" s="18" customFormat="1" ht="34.5" customHeight="1" thickBot="1"/>
    <row r="5" spans="2:5" s="18" customFormat="1" ht="25.5">
      <c r="B5" s="30" t="s">
        <v>214</v>
      </c>
      <c r="C5" s="29" t="s">
        <v>213</v>
      </c>
      <c r="D5" s="32" t="s">
        <v>215</v>
      </c>
      <c r="E5" s="28" t="s">
        <v>249</v>
      </c>
    </row>
    <row r="6" spans="2:8" ht="21" customHeight="1">
      <c r="B6" s="25">
        <v>1</v>
      </c>
      <c r="C6" s="27" t="s">
        <v>212</v>
      </c>
      <c r="D6" s="10" t="s">
        <v>109</v>
      </c>
      <c r="E6" s="23">
        <v>887724.75</v>
      </c>
      <c r="H6" s="12"/>
    </row>
    <row r="7" spans="2:8" ht="32.25" customHeight="1">
      <c r="B7" s="25">
        <v>2</v>
      </c>
      <c r="C7" s="27" t="s">
        <v>211</v>
      </c>
      <c r="D7" s="10" t="s">
        <v>110</v>
      </c>
      <c r="E7" s="23">
        <v>1243797</v>
      </c>
      <c r="H7" s="12"/>
    </row>
    <row r="8" spans="2:8" ht="21" customHeight="1">
      <c r="B8" s="25">
        <v>3</v>
      </c>
      <c r="C8" s="27" t="s">
        <v>210</v>
      </c>
      <c r="D8" s="10" t="s">
        <v>108</v>
      </c>
      <c r="E8" s="23">
        <v>294090</v>
      </c>
      <c r="H8" s="12"/>
    </row>
    <row r="9" spans="2:8" ht="21" customHeight="1">
      <c r="B9" s="25">
        <v>4</v>
      </c>
      <c r="C9" s="27" t="s">
        <v>209</v>
      </c>
      <c r="D9" s="10" t="s">
        <v>107</v>
      </c>
      <c r="E9" s="23">
        <v>582108.75</v>
      </c>
      <c r="H9" s="12"/>
    </row>
    <row r="10" spans="2:8" s="18" customFormat="1" ht="21" customHeight="1">
      <c r="B10" s="25">
        <v>5</v>
      </c>
      <c r="C10" s="27" t="s">
        <v>208</v>
      </c>
      <c r="D10" s="10" t="s">
        <v>111</v>
      </c>
      <c r="E10" s="23">
        <v>300120</v>
      </c>
      <c r="G10" s="11"/>
      <c r="H10" s="12"/>
    </row>
    <row r="11" spans="2:8" ht="28.5" customHeight="1">
      <c r="B11" s="25">
        <v>6</v>
      </c>
      <c r="C11" s="27" t="s">
        <v>207</v>
      </c>
      <c r="D11" s="10" t="s">
        <v>112</v>
      </c>
      <c r="E11" s="23">
        <v>226119</v>
      </c>
      <c r="F11" s="18"/>
      <c r="H11" s="12"/>
    </row>
    <row r="12" spans="2:8" ht="21" customHeight="1">
      <c r="B12" s="25">
        <v>7</v>
      </c>
      <c r="C12" s="27" t="s">
        <v>206</v>
      </c>
      <c r="D12" s="10" t="s">
        <v>113</v>
      </c>
      <c r="E12" s="23">
        <v>1193319</v>
      </c>
      <c r="H12" s="12"/>
    </row>
    <row r="13" spans="2:5" ht="21" customHeight="1">
      <c r="B13" s="25">
        <v>8</v>
      </c>
      <c r="C13" s="24" t="s">
        <v>205</v>
      </c>
      <c r="D13" s="24" t="s">
        <v>192</v>
      </c>
      <c r="E13" s="23">
        <v>3962118</v>
      </c>
    </row>
    <row r="14" spans="2:5" ht="21" customHeight="1">
      <c r="B14" s="25">
        <v>9</v>
      </c>
      <c r="C14" s="24" t="s">
        <v>204</v>
      </c>
      <c r="D14" s="24" t="s">
        <v>191</v>
      </c>
      <c r="E14" s="23">
        <v>2504262</v>
      </c>
    </row>
    <row r="15" spans="2:5" ht="25.5" customHeight="1">
      <c r="B15" s="25">
        <v>10</v>
      </c>
      <c r="C15" s="24" t="s">
        <v>203</v>
      </c>
      <c r="D15" s="26" t="s">
        <v>216</v>
      </c>
      <c r="E15" s="23">
        <v>3427278</v>
      </c>
    </row>
    <row r="16" spans="2:5" ht="28.5" customHeight="1">
      <c r="B16" s="25">
        <v>11</v>
      </c>
      <c r="C16" s="24" t="s">
        <v>202</v>
      </c>
      <c r="D16" s="24" t="s">
        <v>217</v>
      </c>
      <c r="E16" s="23">
        <v>2722972.5</v>
      </c>
    </row>
    <row r="17" spans="2:5" ht="25.5">
      <c r="B17" s="25">
        <v>12</v>
      </c>
      <c r="C17" s="24" t="s">
        <v>201</v>
      </c>
      <c r="D17" s="24" t="s">
        <v>218</v>
      </c>
      <c r="E17" s="23">
        <v>2600816.25</v>
      </c>
    </row>
    <row r="18" spans="2:5" ht="31.5" customHeight="1">
      <c r="B18" s="25">
        <v>13</v>
      </c>
      <c r="C18" s="24" t="s">
        <v>200</v>
      </c>
      <c r="D18" s="24" t="s">
        <v>219</v>
      </c>
      <c r="E18" s="23">
        <v>3934152</v>
      </c>
    </row>
    <row r="19" spans="2:5" ht="29.25" customHeight="1">
      <c r="B19" s="25">
        <v>14</v>
      </c>
      <c r="C19" s="24" t="s">
        <v>199</v>
      </c>
      <c r="D19" s="24" t="s">
        <v>194</v>
      </c>
      <c r="E19" s="23">
        <v>6931106.75</v>
      </c>
    </row>
    <row r="20" spans="2:5" ht="21" customHeight="1">
      <c r="B20" s="25">
        <v>15</v>
      </c>
      <c r="C20" s="24" t="s">
        <v>198</v>
      </c>
      <c r="D20" s="24" t="s">
        <v>193</v>
      </c>
      <c r="E20" s="23">
        <v>2331732</v>
      </c>
    </row>
    <row r="21" spans="2:5" ht="21" customHeight="1">
      <c r="B21" s="25">
        <v>16</v>
      </c>
      <c r="C21" s="24" t="s">
        <v>197</v>
      </c>
      <c r="D21" s="24" t="s">
        <v>195</v>
      </c>
      <c r="E21" s="23">
        <v>2878590</v>
      </c>
    </row>
    <row r="22" spans="2:5" ht="21" customHeight="1">
      <c r="B22" s="34">
        <v>17</v>
      </c>
      <c r="C22" s="35" t="s">
        <v>225</v>
      </c>
      <c r="D22" s="35" t="s">
        <v>226</v>
      </c>
      <c r="E22" s="23">
        <v>793104</v>
      </c>
    </row>
    <row r="23" spans="2:6" s="18" customFormat="1" ht="21" customHeight="1" thickBot="1">
      <c r="B23" s="22"/>
      <c r="C23" s="21" t="s">
        <v>196</v>
      </c>
      <c r="D23" s="21"/>
      <c r="E23" s="20">
        <f>SUM(E6:E22)</f>
        <v>36813410</v>
      </c>
      <c r="F23" s="13"/>
    </row>
    <row r="24" spans="2:4" s="18" customFormat="1" ht="12.75">
      <c r="B24" s="19"/>
      <c r="C24" s="19"/>
      <c r="D24" s="19"/>
    </row>
    <row r="25" s="16" customFormat="1" ht="12.75"/>
    <row r="26" s="16" customFormat="1" ht="12.75"/>
    <row r="27" s="16" customFormat="1" ht="12.75">
      <c r="E27" s="17"/>
    </row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5" customFormat="1" ht="12.75"/>
    <row r="35" s="14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2016-10-20T12:47:18Z</cp:lastPrinted>
  <dcterms:created xsi:type="dcterms:W3CDTF">1996-10-14T23:33:28Z</dcterms:created>
  <dcterms:modified xsi:type="dcterms:W3CDTF">2017-01-18T08:00:55Z</dcterms:modified>
  <cp:category/>
  <cp:version/>
  <cp:contentType/>
  <cp:contentStatus/>
</cp:coreProperties>
</file>